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580" activeTab="0"/>
  </bookViews>
  <sheets>
    <sheet name="IV.2021" sheetId="1" r:id="rId1"/>
  </sheets>
  <definedNames>
    <definedName name="_xlnm.Print_Titles" localSheetId="0">'IV.2021'!$1:$1</definedName>
  </definedNames>
  <calcPr fullCalcOnLoad="1"/>
</workbook>
</file>

<file path=xl/sharedStrings.xml><?xml version="1.0" encoding="utf-8"?>
<sst xmlns="http://schemas.openxmlformats.org/spreadsheetml/2006/main" count="161" uniqueCount="160">
  <si>
    <t>     KOMENDA MIEJSKA POLICJI WE WROCŁAWIU</t>
  </si>
  <si>
    <t>    KOMENDA MIEJSKA POLICJI W WAŁBRZYCHU</t>
  </si>
  <si>
    <t> KOMENDA MIEJSKA POLICJI W LEGNICY</t>
  </si>
  <si>
    <t> KOMENDA MIEJSKA POLICJI W JELENIEJ GÓRZE</t>
  </si>
  <si>
    <t xml:space="preserve">   KOMENDA POWIATOWA POLICJI W BOLESŁAWCU </t>
  </si>
  <si>
    <t>    KOMENDA POWIATOWA POLICJI W DZIERŻONIOWIE</t>
  </si>
  <si>
    <t>    KOMENDA POWIATOWA POLICJI W GŁOGOWIE</t>
  </si>
  <si>
    <t>    KOMENDA POWIATOWA POLICJI W GÓRZE</t>
  </si>
  <si>
    <t>   KOMENDA POWIATOWA POLICJI W JAWORZE</t>
  </si>
  <si>
    <t>   KOMENDA POWIATOWA POLICJI W KAMIENNEJ GÓRZE</t>
  </si>
  <si>
    <t>   KOMENDA POWIATOWA POLICJI W KŁODZKU</t>
  </si>
  <si>
    <t>    KOMENDA POWIATOWA POLICJI W LUBANIU ŚLĄSKIM</t>
  </si>
  <si>
    <t>   KOMENDA POWIATOWA POLICJI W LUBINIE</t>
  </si>
  <si>
    <t>   KOMENDA POWIATOWA POLICJI W LWÓWKU ŚLĄSKIM</t>
  </si>
  <si>
    <t>   KOMENDA POWIATOWA POLICJI W MILICZU</t>
  </si>
  <si>
    <r>
      <t xml:space="preserve">    </t>
    </r>
    <r>
      <rPr>
        <b/>
        <sz val="10"/>
        <color indexed="8"/>
        <rFont val="Tahoma"/>
        <family val="2"/>
      </rPr>
      <t>KOMENDA POWIATOWA POLICJI W OLEŚNICY</t>
    </r>
  </si>
  <si>
    <t>   KOMENDA POWIATOWA POLICJI W OŁAWIE</t>
  </si>
  <si>
    <t>    KOMENDA POWIATOWA POLICJI W POLKOWICACH</t>
  </si>
  <si>
    <t>   KOMENDA POWIATOWA POLICJI W STRZELINIE</t>
  </si>
  <si>
    <r>
      <t xml:space="preserve">    </t>
    </r>
    <r>
      <rPr>
        <b/>
        <sz val="10"/>
        <color indexed="8"/>
        <rFont val="Tahoma"/>
        <family val="2"/>
      </rPr>
      <t>KOMENDA POWIATOWA POLICJI W ŚRODZIE ŚLĄSKIEJ</t>
    </r>
  </si>
  <si>
    <t>KOMENDA POWIATOWA POLICJI W ŚWIDNICY</t>
  </si>
  <si>
    <r>
      <t xml:space="preserve">   </t>
    </r>
    <r>
      <rPr>
        <b/>
        <sz val="10"/>
        <color indexed="8"/>
        <rFont val="Tahoma"/>
        <family val="2"/>
      </rPr>
      <t>KOMENDA POWIATOWA POLICJI W TRZEBNICY</t>
    </r>
  </si>
  <si>
    <r>
      <t xml:space="preserve">   </t>
    </r>
    <r>
      <rPr>
        <b/>
        <sz val="10"/>
        <color indexed="8"/>
        <rFont val="Tahoma"/>
        <family val="2"/>
      </rPr>
      <t>KOMENDA POWIATOWA POLICJI W WOŁOWIE</t>
    </r>
  </si>
  <si>
    <r>
      <t xml:space="preserve">   </t>
    </r>
    <r>
      <rPr>
        <b/>
        <sz val="10"/>
        <color indexed="8"/>
        <rFont val="Tahoma"/>
        <family val="2"/>
      </rPr>
      <t>KOMENDA POWIATOWA POLICJI W ZĄBKOWICACH ŚLĄSKICH</t>
    </r>
  </si>
  <si>
    <t>   KOMENDA POWIATOWA POLICJI W ZGORZELCU</t>
  </si>
  <si>
    <r>
      <t xml:space="preserve">    </t>
    </r>
    <r>
      <rPr>
        <b/>
        <sz val="10"/>
        <color indexed="8"/>
        <rFont val="Tahoma"/>
        <family val="2"/>
      </rPr>
      <t>KOMENDA POWIATOWA POLICJI W ZŁOTORYJI</t>
    </r>
  </si>
  <si>
    <t>LP</t>
  </si>
  <si>
    <t>pl. Muzealny 16, Wrocław</t>
  </si>
  <si>
    <t>KWP WROCŁAW</t>
  </si>
  <si>
    <t>ul. Spółdzielcza 43, Jelenia Góra</t>
  </si>
  <si>
    <t>ul. Grunwaldzka 6, Wrocław</t>
  </si>
  <si>
    <t>pl. Piłsudskiego 6/8, Wrocław</t>
  </si>
  <si>
    <t>ul. Traugutta 94, Wrocław</t>
  </si>
  <si>
    <t>ul. L.Rydygiera 46/48, Wrocław</t>
  </si>
  <si>
    <t>ul. Kiełczowska 15, Wrocław</t>
  </si>
  <si>
    <t>ul. Wrocławska 24, Długołęka</t>
  </si>
  <si>
    <t>ul. Hubska 29-33, Wrocław</t>
  </si>
  <si>
    <t xml:space="preserve"> ul. Trzemeska 12, Wrocław</t>
  </si>
  <si>
    <t xml:space="preserve"> ul. Mazowiecka 2, Wałbrzych</t>
  </si>
  <si>
    <t xml:space="preserve"> ul. Psie Pole 7, Wałbrzych</t>
  </si>
  <si>
    <t xml:space="preserve"> ul. Wrocławska 69, Wałbrzych</t>
  </si>
  <si>
    <t xml:space="preserve"> ul. Andersa 161, Wałbrzych</t>
  </si>
  <si>
    <t xml:space="preserve"> ul. Grunwaldzka 85, Głuszyca</t>
  </si>
  <si>
    <t>ul. Asnyka 3-5, Legnica</t>
  </si>
  <si>
    <t>ul. Staffa 2, Legnica</t>
  </si>
  <si>
    <t>ul. Wojska Polskiego 15, Chojnów</t>
  </si>
  <si>
    <t> ul. Nowowiejska 43, Jelenia Góra</t>
  </si>
  <si>
    <t>ul. Armii Krajowej 5, Jelenia Góra</t>
  </si>
  <si>
    <t xml:space="preserve"> ul. Armii Krajowej 22, Jelenia Góra</t>
  </si>
  <si>
    <t>ul. Obrońców Pokoju, Karpacz</t>
  </si>
  <si>
    <t xml:space="preserve"> ul. Zygmunta Augusta 20. Bolesławiec</t>
  </si>
  <si>
    <t>ul. Szkolna 2, Nowogrodziec</t>
  </si>
  <si>
    <t>Warta Bolesławiecka 33</t>
  </si>
  <si>
    <t>ul. Ząbkowicka 57, Dzierżoniów</t>
  </si>
  <si>
    <t>ul. B. Chrobrego, Bielawa</t>
  </si>
  <si>
    <t>ul. T. Kościuszki 18</t>
  </si>
  <si>
    <t>ul. Piastowska 1, Piława Górna</t>
  </si>
  <si>
    <t xml:space="preserve">ul. A. Krajowej 2, Jawor </t>
  </si>
  <si>
    <t>ul. Lubawska 6-7, Kamienna Góra</t>
  </si>
  <si>
    <t>ul. Wojska Polskiego 14, Lubawka</t>
  </si>
  <si>
    <t>ul. Boh. Getta 20a, Kłodzko</t>
  </si>
  <si>
    <t>ul. Zdrojowa 25, Bankowa, Kudowa Zdrój</t>
  </si>
  <si>
    <t xml:space="preserve"> ul. Warszawska 1, Polanica Zdrój</t>
  </si>
  <si>
    <t>ul. Boh.Getta 25-29, Nowa Ruda</t>
  </si>
  <si>
    <t>ul. Słowackiego 8, Bystrzyca Kłodzka</t>
  </si>
  <si>
    <t>ul. Kłodzka 36, Lądek Zdrój</t>
  </si>
  <si>
    <t>ul. Graniczna 3, Międzylesie</t>
  </si>
  <si>
    <t>ul. Chopina 2, Okrzei, Kłodzko</t>
  </si>
  <si>
    <t xml:space="preserve">ul. Obrońców Pokoju 17, Głogów </t>
  </si>
  <si>
    <t>ul. Podwale 26, Góra</t>
  </si>
  <si>
    <t>ul. Sikorskiego 5, Lubań Śląski</t>
  </si>
  <si>
    <t>ul. Żeromskiego 10, Leśna</t>
  </si>
  <si>
    <t xml:space="preserve">ul.Wolności 2, Olszyna </t>
  </si>
  <si>
    <t>ul. Traugutta 3, Lubin</t>
  </si>
  <si>
    <t>ul. Grodzka 1, Ścinawa</t>
  </si>
  <si>
    <t>ul. Jana Pawła II 12, Lwówek Śląski</t>
  </si>
  <si>
    <t>ul. Polna 7, Gryfów Śląski</t>
  </si>
  <si>
    <t>ul. Kościuszki 4, Milicz</t>
  </si>
  <si>
    <t>ul.Hallera 3, Oleśnica</t>
  </si>
  <si>
    <t>ul. Wrocławska 37, Bierutów</t>
  </si>
  <si>
    <t>ul. Parkowa 2, Syców</t>
  </si>
  <si>
    <t>ul. Oleśnicka, Dziadowa Kłoda</t>
  </si>
  <si>
    <t>ul. Kopernika 1, Oława</t>
  </si>
  <si>
    <t>ul.Witosa 35, Jelcz – Laskowice</t>
  </si>
  <si>
    <t>ul. Legnicka 15, Polkowice</t>
  </si>
  <si>
    <t>Gaworzyce 16a</t>
  </si>
  <si>
    <t> ul. Wolności 15 i 18, Strzelin</t>
  </si>
  <si>
    <t>ul. Pocztowa 2, Wiązów</t>
  </si>
  <si>
    <t xml:space="preserve"> ul. Św.Andrzeja 2, Środa Śląska</t>
  </si>
  <si>
    <t>ul. Willowa 4, Miękinia</t>
  </si>
  <si>
    <t>ul. Jagiellońska 23, Świdnica</t>
  </si>
  <si>
    <t>ul. Boczna, Świdnica</t>
  </si>
  <si>
    <t>ul. Of. Oświęcimskich 15, Świdnica</t>
  </si>
  <si>
    <t>ul. Wolności 2, Jaworzyna Śląska</t>
  </si>
  <si>
    <t>ul. Czerwonego Krzyża 1, Strzegom</t>
  </si>
  <si>
    <t>ul. Ogrodowa 2, Żarów</t>
  </si>
  <si>
    <t>ul. Ks. Bochenka 8, Trzebnica</t>
  </si>
  <si>
    <t>ul. 1-go Maja, Żmigród</t>
  </si>
  <si>
    <t>ul. Sportowa 3, Wisznia Mała</t>
  </si>
  <si>
    <t>ul. Dworcowa 21, Oborniki Śląskie</t>
  </si>
  <si>
    <t>ul. Piłsudskiego 23, Wołów</t>
  </si>
  <si>
    <t>ul. Aleje Jerozolimskie, Brzeg Dolny</t>
  </si>
  <si>
    <t>ul. Niepodległości 5, Ząbkowice Śl.</t>
  </si>
  <si>
    <t>ul. Wałowa 12, Ziębice</t>
  </si>
  <si>
    <t>ul. Złotostocka 20, Kamieniec Ząbkowicki</t>
  </si>
  <si>
    <t>ul. Boh. II Armii WP, Zgorzelec</t>
  </si>
  <si>
    <t>ul. Daszyńskiego 29a, Bogatynia</t>
  </si>
  <si>
    <t>ul Zgorzelecka 31, Pieńsk</t>
  </si>
  <si>
    <t xml:space="preserve">ul. Kościuszki 5, Złotoryja </t>
  </si>
  <si>
    <t>WYKAZ NIERUCHOMOŚCI W TRWAŁYM ZARZĄDZIE KWP WE WROCŁAWIU</t>
  </si>
  <si>
    <t>RAZEM</t>
  </si>
  <si>
    <t>ul. Wyspiańskiego 39b, Wrocław</t>
  </si>
  <si>
    <t>ul. Zelwerowicza 8-14, Wrocław</t>
  </si>
  <si>
    <t>ul.Ks.Witolda 16-50, Wrocław</t>
  </si>
  <si>
    <t xml:space="preserve"> Pieszyce, Obręb Rościszów</t>
  </si>
  <si>
    <t>ul. Grabiszyńska 225, Wrocław</t>
  </si>
  <si>
    <t>ul. Jaworzyńska 134, Legnica</t>
  </si>
  <si>
    <t>ul. Połbina 1, Wrocław</t>
  </si>
  <si>
    <t>ul. Druckiego – Lubeckiego 4/6, Wrocław</t>
  </si>
  <si>
    <t>ul. Podwale 31-33, Wrocław</t>
  </si>
  <si>
    <t>ul. Niepodległości 31, Żórawina</t>
  </si>
  <si>
    <t>ul. Witosa 11, Kobierzyce</t>
  </si>
  <si>
    <t>ul. Ogrodowa 8 i 10 , Sobótka</t>
  </si>
  <si>
    <t>ul. 1-go Maja 16, Kąty Wrocławskie</t>
  </si>
  <si>
    <t>ul. Ślężna 115-129, Wrocław</t>
  </si>
  <si>
    <t>ul. Szymanowskiego 11, Wrocław</t>
  </si>
  <si>
    <t>ul. Legnicka 34, Wrocław (KP Stare Miasto ul.Trzemeska)</t>
  </si>
  <si>
    <t>pl. Piastowski 10, Jelenia Góra</t>
  </si>
  <si>
    <t>ul. Niepodległości 10 i 10a, Ząbkowice Śl.</t>
  </si>
  <si>
    <t>ul. Olszewskiego 3, Zgorzelec</t>
  </si>
  <si>
    <t xml:space="preserve"> ul. Spółdzielcza 43, Jelenia Góra</t>
  </si>
  <si>
    <r>
      <t>Powierzchnia działki
[m</t>
    </r>
    <r>
      <rPr>
        <b/>
        <i/>
        <vertAlign val="superscript"/>
        <sz val="10"/>
        <color indexed="8"/>
        <rFont val="Tahoma"/>
        <family val="2"/>
      </rPr>
      <t>2</t>
    </r>
    <r>
      <rPr>
        <b/>
        <i/>
        <sz val="10"/>
        <color indexed="8"/>
        <rFont val="Tahoma"/>
        <family val="2"/>
      </rPr>
      <t>]</t>
    </r>
  </si>
  <si>
    <t>ul. Ratuszowa 12</t>
  </si>
  <si>
    <t>ul.Kolejowa 7, Rudna</t>
  </si>
  <si>
    <t> ul. Wolności 13, Strzelin</t>
  </si>
  <si>
    <t>UL. Sołtysowicka 21b Wrocław</t>
  </si>
  <si>
    <t>UL. Sołtysowicka 21 Wrocław</t>
  </si>
  <si>
    <t>ul. Kilińskiego, Lubin</t>
  </si>
  <si>
    <t>ul. Lubańska 75, Osiecznica</t>
  </si>
  <si>
    <t>ul. Podwale , Wrocław (pochylnia)</t>
  </si>
  <si>
    <t>ul. Legnicka, Wrocław (pochylnia)</t>
  </si>
  <si>
    <t>ul. Wyspiańskiego 2, Kłodzko</t>
  </si>
  <si>
    <t xml:space="preserve"> ul. Kiepury 30, Jelenia Góra</t>
  </si>
  <si>
    <t>ul. Ogrodowa, Syców</t>
  </si>
  <si>
    <t>ul. Sokolnicza 12, Wrocław</t>
  </si>
  <si>
    <t>ul. Cieszkowskiego, Bolesławiec</t>
  </si>
  <si>
    <t>ul. Rycerska 28, Bolków</t>
  </si>
  <si>
    <t xml:space="preserve"> ul. Granitowa 1, Szklarska Poręba</t>
  </si>
  <si>
    <t>ul. Główna 32A, Boguszów-Gorce</t>
  </si>
  <si>
    <t>ul. Grabskiego 7, Kowary</t>
  </si>
  <si>
    <t xml:space="preserve">ul. Graniczna 24, Wrocław </t>
  </si>
  <si>
    <t>ul. Hubska 31-33, Wrocław</t>
  </si>
  <si>
    <t>Polkowice dz.85/2 i 86/2</t>
  </si>
  <si>
    <t>ul. Łokietka 6a, Lubin</t>
  </si>
  <si>
    <t>ul. Łączyńskiego 34, Szczawno Zdrój</t>
  </si>
  <si>
    <t>ul. Stefana Batorego 1a, Bogatynia</t>
  </si>
  <si>
    <t>ul. Przyjaciół Żołnierza 22, Lwówek Śląski</t>
  </si>
  <si>
    <t>ul. Oleśnicka /Czereśniowa dz. 35/96 AM-38 obr.0001 Trzebnica</t>
  </si>
  <si>
    <t>Marcinowice,  ul. Tuwima dz. 258/1 AM-1</t>
  </si>
  <si>
    <t xml:space="preserve">Prochowice  ul. T. Kościuszki dz. nr 76/3 , obręb 1 Prochowice,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</si>
</sst>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[Red]\-#,##0.00\ 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indexed="63"/>
      <name val="Tahoma"/>
      <family val="2"/>
    </font>
    <font>
      <b/>
      <i/>
      <sz val="10"/>
      <color indexed="8"/>
      <name val="Tahoma"/>
      <family val="2"/>
    </font>
    <font>
      <b/>
      <i/>
      <vertAlign val="superscript"/>
      <sz val="10"/>
      <color indexed="8"/>
      <name val="Tahoma"/>
      <family val="2"/>
    </font>
    <font>
      <sz val="10"/>
      <name val="Tahoma"/>
      <family val="2"/>
    </font>
    <font>
      <sz val="8"/>
      <color indexed="8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8" fontId="5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right" vertical="center"/>
    </xf>
    <xf numFmtId="168" fontId="2" fillId="0" borderId="10" xfId="0" applyNumberFormat="1" applyFont="1" applyBorder="1" applyAlignment="1">
      <alignment horizontal="right" vertical="center"/>
    </xf>
    <xf numFmtId="168" fontId="2" fillId="0" borderId="10" xfId="0" applyNumberFormat="1" applyFont="1" applyBorder="1" applyAlignment="1">
      <alignment horizontal="right" vertical="center"/>
    </xf>
    <xf numFmtId="168" fontId="2" fillId="0" borderId="0" xfId="0" applyNumberFormat="1" applyFont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168" fontId="2" fillId="0" borderId="10" xfId="0" applyNumberFormat="1" applyFont="1" applyBorder="1" applyAlignment="1">
      <alignment horizontal="right" vertical="center" wrapText="1"/>
    </xf>
    <xf numFmtId="168" fontId="5" fillId="0" borderId="0" xfId="0" applyNumberFormat="1" applyFont="1" applyAlignment="1">
      <alignment horizontal="right" vertical="center"/>
    </xf>
    <xf numFmtId="168" fontId="2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center" wrapText="1"/>
    </xf>
    <xf numFmtId="168" fontId="7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68" fontId="2" fillId="0" borderId="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68" fontId="2" fillId="0" borderId="10" xfId="0" applyNumberFormat="1" applyFont="1" applyFill="1" applyBorder="1" applyAlignment="1">
      <alignment horizontal="right" vertical="center"/>
    </xf>
    <xf numFmtId="168" fontId="3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168" fontId="2" fillId="0" borderId="0" xfId="0" applyNumberFormat="1" applyFont="1" applyFill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http://bip.dolnoslaska.policja.gov.pl/wai/KWW/" TargetMode="External" /><Relationship Id="rId3" Type="http://schemas.openxmlformats.org/officeDocument/2006/relationships/hyperlink" Target="http://bip.dolnoslaska.policja.gov.pl/wai/KWW/" TargetMode="External" /><Relationship Id="rId4" Type="http://schemas.openxmlformats.org/officeDocument/2006/relationships/image" Target="../media/image4.png" /><Relationship Id="rId5" Type="http://schemas.openxmlformats.org/officeDocument/2006/relationships/hyperlink" Target="http://bip.dolnoslaska.policja.gov.pl/palm/KWW/" TargetMode="External" /><Relationship Id="rId6" Type="http://schemas.openxmlformats.org/officeDocument/2006/relationships/hyperlink" Target="http://bip.dolnoslaska.policja.gov.pl/palm/KWW/" TargetMode="External" /><Relationship Id="rId7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205</xdr:row>
      <xdr:rowOff>0</xdr:rowOff>
    </xdr:from>
    <xdr:to>
      <xdr:col>3</xdr:col>
      <xdr:colOff>1276350</xdr:colOff>
      <xdr:row>206</xdr:row>
      <xdr:rowOff>85725</xdr:rowOff>
    </xdr:to>
    <xdr:pic>
      <xdr:nvPicPr>
        <xdr:cNvPr id="1" name="wai" descr="WAI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70142100"/>
          <a:ext cx="1276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981075</xdr:colOff>
      <xdr:row>206</xdr:row>
      <xdr:rowOff>85725</xdr:rowOff>
    </xdr:to>
    <xdr:pic>
      <xdr:nvPicPr>
        <xdr:cNvPr id="2" name="pad" descr="POCKET PC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" y="70142100"/>
          <a:ext cx="981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205</xdr:row>
      <xdr:rowOff>0</xdr:rowOff>
    </xdr:from>
    <xdr:to>
      <xdr:col>3</xdr:col>
      <xdr:colOff>1704975</xdr:colOff>
      <xdr:row>205</xdr:row>
      <xdr:rowOff>228600</xdr:rowOff>
    </xdr:to>
    <xdr:pic>
      <xdr:nvPicPr>
        <xdr:cNvPr id="3" name="Picture 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0" y="70142100"/>
          <a:ext cx="2133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86"/>
  <sheetViews>
    <sheetView tabSelected="1" zoomScalePageLayoutView="0" workbookViewId="0" topLeftCell="C1">
      <pane ySplit="1" topLeftCell="A128" activePane="bottomLeft" state="frozen"/>
      <selection pane="topLeft" activeCell="I102" sqref="I102"/>
      <selection pane="bottomLeft" activeCell="F51" sqref="F51"/>
    </sheetView>
  </sheetViews>
  <sheetFormatPr defaultColWidth="8.796875" defaultRowHeight="27" customHeight="1"/>
  <cols>
    <col min="1" max="2" width="0" style="3" hidden="1" customWidth="1"/>
    <col min="3" max="3" width="4.5" style="3" customWidth="1"/>
    <col min="4" max="4" width="46.09765625" style="10" customWidth="1"/>
    <col min="5" max="5" width="12.19921875" style="22" customWidth="1"/>
    <col min="6" max="6" width="20.09765625" style="4" customWidth="1"/>
    <col min="7" max="7" width="10.69921875" style="4" bestFit="1" customWidth="1"/>
    <col min="8" max="16384" width="9" style="3" customWidth="1"/>
  </cols>
  <sheetData>
    <row r="1" spans="1:5" ht="56.25" customHeight="1">
      <c r="A1" s="2"/>
      <c r="C1" s="14" t="s">
        <v>26</v>
      </c>
      <c r="D1" s="15" t="s">
        <v>109</v>
      </c>
      <c r="E1" s="18" t="s">
        <v>131</v>
      </c>
    </row>
    <row r="2" spans="1:5" ht="27" customHeight="1">
      <c r="A2" s="2"/>
      <c r="C2" s="1"/>
      <c r="D2" s="8" t="s">
        <v>28</v>
      </c>
      <c r="E2" s="37">
        <f>SUM(E3:E15)</f>
        <v>497416.72</v>
      </c>
    </row>
    <row r="3" spans="1:5" ht="27" customHeight="1">
      <c r="A3" s="2"/>
      <c r="C3" s="1">
        <v>1</v>
      </c>
      <c r="D3" s="12" t="s">
        <v>119</v>
      </c>
      <c r="E3" s="20">
        <v>7845</v>
      </c>
    </row>
    <row r="4" spans="1:5" ht="27" customHeight="1">
      <c r="A4" s="2"/>
      <c r="C4" s="34">
        <v>2</v>
      </c>
      <c r="D4" s="23" t="s">
        <v>139</v>
      </c>
      <c r="E4" s="26">
        <v>39</v>
      </c>
    </row>
    <row r="5" spans="1:5" ht="27" customHeight="1">
      <c r="A5" s="5"/>
      <c r="C5" s="1">
        <v>3</v>
      </c>
      <c r="D5" s="17" t="s">
        <v>27</v>
      </c>
      <c r="E5" s="20">
        <v>1304</v>
      </c>
    </row>
    <row r="6" spans="1:5" ht="27" customHeight="1">
      <c r="A6" s="6"/>
      <c r="C6" s="1">
        <v>4</v>
      </c>
      <c r="D6" s="17" t="s">
        <v>118</v>
      </c>
      <c r="E6" s="20">
        <v>979</v>
      </c>
    </row>
    <row r="7" spans="1:6" ht="12.75">
      <c r="A7" s="6"/>
      <c r="C7" s="1">
        <v>5</v>
      </c>
      <c r="D7" s="17" t="s">
        <v>113</v>
      </c>
      <c r="E7" s="20">
        <v>4421.72</v>
      </c>
      <c r="F7" s="33"/>
    </row>
    <row r="8" spans="1:5" ht="27" customHeight="1">
      <c r="A8" s="6"/>
      <c r="C8" s="1">
        <v>6</v>
      </c>
      <c r="D8" s="17" t="s">
        <v>112</v>
      </c>
      <c r="E8" s="20">
        <v>4993</v>
      </c>
    </row>
    <row r="9" spans="1:5" ht="27" customHeight="1">
      <c r="A9" s="5"/>
      <c r="C9" s="1">
        <v>7</v>
      </c>
      <c r="D9" s="17" t="s">
        <v>144</v>
      </c>
      <c r="E9" s="20">
        <v>9098</v>
      </c>
    </row>
    <row r="10" spans="1:5" ht="74.25" customHeight="1">
      <c r="A10" s="5"/>
      <c r="C10" s="1">
        <v>8</v>
      </c>
      <c r="D10" s="17" t="s">
        <v>117</v>
      </c>
      <c r="E10" s="21">
        <v>409379</v>
      </c>
    </row>
    <row r="11" spans="1:5" ht="12.75">
      <c r="A11" s="6"/>
      <c r="C11" s="1">
        <v>9</v>
      </c>
      <c r="D11" s="17" t="s">
        <v>116</v>
      </c>
      <c r="E11" s="20">
        <f>1525+8896+4793</f>
        <v>15214</v>
      </c>
    </row>
    <row r="12" spans="1:5" ht="27" customHeight="1">
      <c r="A12" s="5"/>
      <c r="C12" s="1">
        <v>10</v>
      </c>
      <c r="D12" s="10" t="s">
        <v>29</v>
      </c>
      <c r="E12" s="20">
        <f>11972</f>
        <v>11972</v>
      </c>
    </row>
    <row r="13" spans="1:5" ht="27" customHeight="1">
      <c r="A13" s="6"/>
      <c r="C13" s="1">
        <v>11</v>
      </c>
      <c r="D13" s="17" t="s">
        <v>114</v>
      </c>
      <c r="E13" s="20">
        <v>376</v>
      </c>
    </row>
    <row r="14" spans="1:5" ht="27" customHeight="1">
      <c r="A14" s="6"/>
      <c r="C14" s="1">
        <v>12</v>
      </c>
      <c r="D14" s="35" t="s">
        <v>150</v>
      </c>
      <c r="E14" s="36">
        <v>25305</v>
      </c>
    </row>
    <row r="15" spans="1:5" ht="27" customHeight="1">
      <c r="A15" s="1">
        <v>17</v>
      </c>
      <c r="B15" s="17" t="s">
        <v>111</v>
      </c>
      <c r="C15" s="1">
        <v>13</v>
      </c>
      <c r="D15" s="17" t="s">
        <v>111</v>
      </c>
      <c r="E15" s="20">
        <v>6491</v>
      </c>
    </row>
    <row r="16" spans="1:5" ht="27" customHeight="1">
      <c r="A16" s="5"/>
      <c r="C16" s="1"/>
      <c r="D16" s="11" t="s">
        <v>0</v>
      </c>
      <c r="E16" s="19">
        <f>SUM(E17:E36)</f>
        <v>54244</v>
      </c>
    </row>
    <row r="17" spans="1:5" ht="27" customHeight="1">
      <c r="A17" s="6"/>
      <c r="C17" s="1">
        <f aca="true" t="shared" si="0" ref="C17:C35">C16+1</f>
        <v>1</v>
      </c>
      <c r="D17" s="17" t="s">
        <v>30</v>
      </c>
      <c r="E17" s="20">
        <v>1230</v>
      </c>
    </row>
    <row r="18" spans="1:5" ht="27" customHeight="1">
      <c r="A18" s="5"/>
      <c r="C18" s="1">
        <f t="shared" si="0"/>
        <v>2</v>
      </c>
      <c r="D18" s="10" t="s">
        <v>31</v>
      </c>
      <c r="E18" s="20">
        <f>1585+650</f>
        <v>2235</v>
      </c>
    </row>
    <row r="19" spans="1:5" ht="27" customHeight="1">
      <c r="A19" s="6"/>
      <c r="C19" s="1">
        <f t="shared" si="0"/>
        <v>3</v>
      </c>
      <c r="D19" s="10" t="s">
        <v>32</v>
      </c>
      <c r="E19" s="20">
        <v>519</v>
      </c>
    </row>
    <row r="20" spans="1:5" ht="27" customHeight="1">
      <c r="A20" s="6"/>
      <c r="C20" s="1">
        <f t="shared" si="0"/>
        <v>4</v>
      </c>
      <c r="D20" s="10" t="s">
        <v>33</v>
      </c>
      <c r="E20" s="20">
        <v>1207</v>
      </c>
    </row>
    <row r="21" spans="1:5" ht="27" customHeight="1">
      <c r="A21" s="5"/>
      <c r="C21" s="1">
        <f t="shared" si="0"/>
        <v>5</v>
      </c>
      <c r="D21" s="10" t="s">
        <v>34</v>
      </c>
      <c r="E21" s="20">
        <v>4775</v>
      </c>
    </row>
    <row r="22" spans="1:5" ht="27" customHeight="1">
      <c r="A22" s="6"/>
      <c r="C22" s="1">
        <f t="shared" si="0"/>
        <v>6</v>
      </c>
      <c r="D22" s="17" t="s">
        <v>115</v>
      </c>
      <c r="E22" s="20">
        <v>5448</v>
      </c>
    </row>
    <row r="23" spans="1:5" ht="27" customHeight="1">
      <c r="A23" s="5"/>
      <c r="C23" s="1">
        <f t="shared" si="0"/>
        <v>7</v>
      </c>
      <c r="D23" s="17" t="s">
        <v>120</v>
      </c>
      <c r="E23" s="20">
        <v>1100</v>
      </c>
    </row>
    <row r="24" spans="1:5" ht="27" customHeight="1">
      <c r="A24" s="6"/>
      <c r="C24" s="1">
        <f t="shared" si="0"/>
        <v>8</v>
      </c>
      <c r="D24" s="17" t="s">
        <v>121</v>
      </c>
      <c r="E24" s="20">
        <v>1108</v>
      </c>
    </row>
    <row r="25" spans="1:5" ht="27" customHeight="1">
      <c r="A25" s="6"/>
      <c r="C25" s="1">
        <f t="shared" si="0"/>
        <v>9</v>
      </c>
      <c r="D25" s="17" t="s">
        <v>122</v>
      </c>
      <c r="E25" s="20">
        <f>614+629</f>
        <v>1243</v>
      </c>
    </row>
    <row r="26" spans="1:5" ht="27" customHeight="1">
      <c r="A26" s="5"/>
      <c r="C26" s="1">
        <f t="shared" si="0"/>
        <v>10</v>
      </c>
      <c r="D26" s="17" t="s">
        <v>123</v>
      </c>
      <c r="E26" s="20">
        <v>748</v>
      </c>
    </row>
    <row r="27" spans="1:5" ht="27" customHeight="1">
      <c r="A27" s="6"/>
      <c r="C27" s="1">
        <f t="shared" si="0"/>
        <v>11</v>
      </c>
      <c r="D27" s="9" t="s">
        <v>35</v>
      </c>
      <c r="E27" s="20">
        <v>2106</v>
      </c>
    </row>
    <row r="28" spans="1:5" ht="27" customHeight="1">
      <c r="A28" s="5"/>
      <c r="C28" s="1">
        <f t="shared" si="0"/>
        <v>12</v>
      </c>
      <c r="D28" s="12" t="s">
        <v>124</v>
      </c>
      <c r="E28" s="20">
        <v>9710</v>
      </c>
    </row>
    <row r="29" spans="1:5" ht="27" customHeight="1">
      <c r="A29" s="6"/>
      <c r="C29" s="1">
        <f t="shared" si="0"/>
        <v>13</v>
      </c>
      <c r="D29" s="9" t="s">
        <v>36</v>
      </c>
      <c r="E29" s="20">
        <v>7107</v>
      </c>
    </row>
    <row r="30" spans="1:5" ht="27" customHeight="1">
      <c r="A30" s="6"/>
      <c r="C30" s="1">
        <f t="shared" si="0"/>
        <v>14</v>
      </c>
      <c r="D30" s="12" t="s">
        <v>151</v>
      </c>
      <c r="E30" s="20">
        <v>115</v>
      </c>
    </row>
    <row r="31" spans="1:5" ht="27" customHeight="1">
      <c r="A31" s="6"/>
      <c r="C31" s="1">
        <f t="shared" si="0"/>
        <v>15</v>
      </c>
      <c r="D31" s="23" t="s">
        <v>126</v>
      </c>
      <c r="E31" s="20">
        <v>4469</v>
      </c>
    </row>
    <row r="32" spans="1:5" ht="27" customHeight="1">
      <c r="A32" s="6"/>
      <c r="C32" s="1">
        <f t="shared" si="0"/>
        <v>16</v>
      </c>
      <c r="D32" s="23" t="s">
        <v>140</v>
      </c>
      <c r="E32" s="20">
        <v>20</v>
      </c>
    </row>
    <row r="33" spans="1:5" ht="27" customHeight="1">
      <c r="A33" s="6"/>
      <c r="C33" s="1">
        <f t="shared" si="0"/>
        <v>17</v>
      </c>
      <c r="D33" s="9" t="s">
        <v>37</v>
      </c>
      <c r="E33" s="20">
        <v>1818</v>
      </c>
    </row>
    <row r="34" spans="3:6" ht="27" customHeight="1">
      <c r="C34" s="1">
        <f t="shared" si="0"/>
        <v>18</v>
      </c>
      <c r="D34" s="29" t="s">
        <v>135</v>
      </c>
      <c r="E34" s="26">
        <v>5059</v>
      </c>
      <c r="F34" s="30"/>
    </row>
    <row r="35" spans="3:6" ht="27" customHeight="1">
      <c r="C35" s="1">
        <f t="shared" si="0"/>
        <v>19</v>
      </c>
      <c r="D35" s="29" t="s">
        <v>136</v>
      </c>
      <c r="E35" s="26">
        <v>2943</v>
      </c>
      <c r="F35" s="30"/>
    </row>
    <row r="36" spans="3:6" ht="27" customHeight="1">
      <c r="C36" s="1">
        <v>20</v>
      </c>
      <c r="D36" s="35" t="s">
        <v>125</v>
      </c>
      <c r="E36" s="20">
        <v>1284</v>
      </c>
      <c r="F36" s="30"/>
    </row>
    <row r="37" spans="1:5" ht="27" customHeight="1">
      <c r="A37" s="6"/>
      <c r="C37" s="1"/>
      <c r="D37" s="11" t="s">
        <v>1</v>
      </c>
      <c r="E37" s="19">
        <f>SUM(E38:E44)</f>
        <v>56639</v>
      </c>
    </row>
    <row r="38" spans="1:5" ht="27" customHeight="1">
      <c r="A38" s="6"/>
      <c r="C38" s="1">
        <f aca="true" t="shared" si="1" ref="C38:C44">C37+1</f>
        <v>1</v>
      </c>
      <c r="D38" s="9" t="s">
        <v>38</v>
      </c>
      <c r="E38" s="20">
        <v>6138</v>
      </c>
    </row>
    <row r="39" spans="1:5" ht="27" customHeight="1">
      <c r="A39" s="6"/>
      <c r="C39" s="1">
        <f t="shared" si="1"/>
        <v>2</v>
      </c>
      <c r="D39" s="9" t="s">
        <v>39</v>
      </c>
      <c r="E39" s="20">
        <v>35944</v>
      </c>
    </row>
    <row r="40" spans="1:5" ht="27" customHeight="1">
      <c r="A40" s="6"/>
      <c r="C40" s="1">
        <f t="shared" si="1"/>
        <v>3</v>
      </c>
      <c r="D40" s="12" t="s">
        <v>40</v>
      </c>
      <c r="E40" s="20">
        <v>4589</v>
      </c>
    </row>
    <row r="41" spans="1:5" ht="27" customHeight="1">
      <c r="A41" s="6"/>
      <c r="C41" s="1">
        <f t="shared" si="1"/>
        <v>4</v>
      </c>
      <c r="D41" s="9" t="s">
        <v>41</v>
      </c>
      <c r="E41" s="20">
        <v>973</v>
      </c>
    </row>
    <row r="42" spans="1:5" ht="27" customHeight="1">
      <c r="A42" s="6"/>
      <c r="C42" s="1">
        <f t="shared" si="1"/>
        <v>5</v>
      </c>
      <c r="D42" s="12" t="s">
        <v>148</v>
      </c>
      <c r="E42" s="20">
        <v>1198</v>
      </c>
    </row>
    <row r="43" spans="1:5" ht="27" customHeight="1">
      <c r="A43" s="6"/>
      <c r="C43" s="1">
        <f t="shared" si="1"/>
        <v>6</v>
      </c>
      <c r="D43" s="9" t="s">
        <v>42</v>
      </c>
      <c r="E43" s="20">
        <v>585</v>
      </c>
    </row>
    <row r="44" spans="1:5" ht="27" customHeight="1">
      <c r="A44" s="6"/>
      <c r="C44" s="1">
        <f t="shared" si="1"/>
        <v>7</v>
      </c>
      <c r="D44" s="12" t="s">
        <v>154</v>
      </c>
      <c r="E44" s="20">
        <v>7212</v>
      </c>
    </row>
    <row r="45" spans="1:5" ht="27" customHeight="1">
      <c r="A45" s="6"/>
      <c r="C45" s="1"/>
      <c r="D45" s="11" t="s">
        <v>2</v>
      </c>
      <c r="E45" s="19">
        <f>SUM(E46:E49)</f>
        <v>17476</v>
      </c>
    </row>
    <row r="46" spans="1:5" ht="12.75">
      <c r="A46" s="7"/>
      <c r="C46" s="1">
        <v>1</v>
      </c>
      <c r="D46" s="12" t="s">
        <v>43</v>
      </c>
      <c r="E46" s="20">
        <f>2113+2612+116</f>
        <v>4841</v>
      </c>
    </row>
    <row r="47" spans="1:5" ht="27" customHeight="1">
      <c r="A47" s="7"/>
      <c r="C47" s="1">
        <f>C46+1</f>
        <v>2</v>
      </c>
      <c r="D47" s="9" t="s">
        <v>44</v>
      </c>
      <c r="E47" s="20">
        <v>4460</v>
      </c>
    </row>
    <row r="48" spans="1:5" ht="27" customHeight="1">
      <c r="A48" s="6"/>
      <c r="C48" s="1">
        <v>3</v>
      </c>
      <c r="D48" s="9" t="s">
        <v>45</v>
      </c>
      <c r="E48" s="20">
        <f>2330+1540</f>
        <v>3870</v>
      </c>
    </row>
    <row r="49" spans="1:5" ht="27" customHeight="1">
      <c r="A49" s="6"/>
      <c r="C49" s="1">
        <v>4</v>
      </c>
      <c r="D49" s="12" t="s">
        <v>159</v>
      </c>
      <c r="E49" s="20">
        <v>4305</v>
      </c>
    </row>
    <row r="50" spans="1:5" ht="27" customHeight="1">
      <c r="A50" s="6"/>
      <c r="C50" s="1"/>
      <c r="D50" s="11" t="s">
        <v>3</v>
      </c>
      <c r="E50" s="19">
        <f>SUM(E51:E59)</f>
        <v>70855.86</v>
      </c>
    </row>
    <row r="51" spans="1:6" ht="27" customHeight="1">
      <c r="A51" s="6"/>
      <c r="C51" s="1">
        <f aca="true" t="shared" si="2" ref="C51:C90">C50+1</f>
        <v>1</v>
      </c>
      <c r="D51" s="9" t="s">
        <v>46</v>
      </c>
      <c r="E51" s="24">
        <v>42439</v>
      </c>
      <c r="F51" s="33"/>
    </row>
    <row r="52" spans="1:5" ht="24" customHeight="1">
      <c r="A52" s="6"/>
      <c r="C52" s="1">
        <f t="shared" si="2"/>
        <v>2</v>
      </c>
      <c r="D52" s="12" t="s">
        <v>127</v>
      </c>
      <c r="E52" s="20">
        <v>737</v>
      </c>
    </row>
    <row r="53" spans="1:5" ht="27" customHeight="1">
      <c r="A53" s="6"/>
      <c r="C53" s="1">
        <f t="shared" si="2"/>
        <v>3</v>
      </c>
      <c r="D53" s="12" t="s">
        <v>130</v>
      </c>
      <c r="E53" s="20">
        <v>12041</v>
      </c>
    </row>
    <row r="54" spans="1:5" ht="27" customHeight="1">
      <c r="A54" s="6"/>
      <c r="C54" s="1">
        <f t="shared" si="2"/>
        <v>4</v>
      </c>
      <c r="D54" s="9" t="s">
        <v>47</v>
      </c>
      <c r="E54" s="20">
        <v>3960</v>
      </c>
    </row>
    <row r="55" spans="1:5" ht="27" customHeight="1">
      <c r="A55" s="6"/>
      <c r="C55" s="1">
        <f t="shared" si="2"/>
        <v>5</v>
      </c>
      <c r="D55" s="9" t="s">
        <v>48</v>
      </c>
      <c r="E55" s="20">
        <v>1852</v>
      </c>
    </row>
    <row r="56" spans="1:5" ht="27" customHeight="1">
      <c r="A56" s="6"/>
      <c r="C56" s="1">
        <f t="shared" si="2"/>
        <v>6</v>
      </c>
      <c r="D56" s="9" t="s">
        <v>142</v>
      </c>
      <c r="E56" s="20">
        <v>174.86</v>
      </c>
    </row>
    <row r="57" spans="1:5" ht="27" customHeight="1">
      <c r="A57" s="6"/>
      <c r="C57" s="1">
        <f t="shared" si="2"/>
        <v>7</v>
      </c>
      <c r="D57" s="9" t="s">
        <v>49</v>
      </c>
      <c r="E57" s="20">
        <f>2561+31+39+180</f>
        <v>2811</v>
      </c>
    </row>
    <row r="58" spans="1:5" ht="27" customHeight="1">
      <c r="A58" s="6"/>
      <c r="C58" s="1">
        <f t="shared" si="2"/>
        <v>8</v>
      </c>
      <c r="D58" s="12" t="s">
        <v>149</v>
      </c>
      <c r="E58" s="20">
        <v>4927</v>
      </c>
    </row>
    <row r="59" spans="1:5" ht="27" customHeight="1">
      <c r="A59" s="6"/>
      <c r="C59" s="1">
        <f t="shared" si="2"/>
        <v>9</v>
      </c>
      <c r="D59" s="12" t="s">
        <v>147</v>
      </c>
      <c r="E59" s="20">
        <v>1914</v>
      </c>
    </row>
    <row r="60" spans="1:5" ht="27.75" customHeight="1">
      <c r="A60" s="6"/>
      <c r="C60" s="1"/>
      <c r="D60" s="11" t="s">
        <v>4</v>
      </c>
      <c r="E60" s="19">
        <f>SUM(E61:E65)</f>
        <v>16601</v>
      </c>
    </row>
    <row r="61" spans="1:5" ht="27" customHeight="1">
      <c r="A61" s="6"/>
      <c r="C61" s="1">
        <f t="shared" si="2"/>
        <v>1</v>
      </c>
      <c r="D61" s="9" t="s">
        <v>50</v>
      </c>
      <c r="E61" s="20">
        <v>2975</v>
      </c>
    </row>
    <row r="62" spans="1:5" ht="27" customHeight="1">
      <c r="A62" s="6"/>
      <c r="C62" s="1">
        <v>2</v>
      </c>
      <c r="D62" s="12" t="s">
        <v>145</v>
      </c>
      <c r="E62" s="20">
        <v>9970</v>
      </c>
    </row>
    <row r="63" spans="1:5" ht="27" customHeight="1">
      <c r="A63" s="6"/>
      <c r="C63" s="1">
        <v>3</v>
      </c>
      <c r="D63" s="9" t="s">
        <v>51</v>
      </c>
      <c r="E63" s="20">
        <v>956</v>
      </c>
    </row>
    <row r="64" spans="1:5" ht="27" customHeight="1">
      <c r="A64" s="6"/>
      <c r="C64" s="1">
        <v>4</v>
      </c>
      <c r="D64" s="9" t="s">
        <v>138</v>
      </c>
      <c r="E64" s="20">
        <v>2200</v>
      </c>
    </row>
    <row r="65" spans="1:5" ht="27" customHeight="1">
      <c r="A65" s="6"/>
      <c r="C65" s="1">
        <f t="shared" si="2"/>
        <v>5</v>
      </c>
      <c r="D65" s="9" t="s">
        <v>52</v>
      </c>
      <c r="E65" s="20">
        <v>500</v>
      </c>
    </row>
    <row r="66" spans="1:5" ht="27" customHeight="1">
      <c r="A66" s="6"/>
      <c r="C66" s="1"/>
      <c r="D66" s="11" t="s">
        <v>5</v>
      </c>
      <c r="E66" s="19">
        <f>SUM(E67:E70)</f>
        <v>10952</v>
      </c>
    </row>
    <row r="67" spans="1:5" ht="27" customHeight="1">
      <c r="A67" s="6"/>
      <c r="C67" s="1">
        <f t="shared" si="2"/>
        <v>1</v>
      </c>
      <c r="D67" s="9" t="s">
        <v>53</v>
      </c>
      <c r="E67" s="20">
        <f>4270+133</f>
        <v>4403</v>
      </c>
    </row>
    <row r="68" spans="1:5" ht="27" customHeight="1">
      <c r="A68" s="6"/>
      <c r="C68" s="1">
        <f t="shared" si="2"/>
        <v>2</v>
      </c>
      <c r="D68" s="9" t="s">
        <v>54</v>
      </c>
      <c r="E68" s="20">
        <v>2762</v>
      </c>
    </row>
    <row r="69" spans="1:5" ht="27" customHeight="1">
      <c r="A69" s="6"/>
      <c r="C69" s="1">
        <f t="shared" si="2"/>
        <v>3</v>
      </c>
      <c r="D69" s="9" t="s">
        <v>55</v>
      </c>
      <c r="E69" s="20">
        <v>1107</v>
      </c>
    </row>
    <row r="70" spans="1:5" ht="27" customHeight="1">
      <c r="A70" s="6"/>
      <c r="C70" s="1">
        <f t="shared" si="2"/>
        <v>4</v>
      </c>
      <c r="D70" s="9" t="s">
        <v>56</v>
      </c>
      <c r="E70" s="20">
        <v>2680</v>
      </c>
    </row>
    <row r="71" spans="1:5" ht="27" customHeight="1">
      <c r="A71" s="6"/>
      <c r="C71" s="1"/>
      <c r="D71" s="11" t="s">
        <v>6</v>
      </c>
      <c r="E71" s="19">
        <f>E72</f>
        <v>6282</v>
      </c>
    </row>
    <row r="72" spans="1:5" ht="27" customHeight="1">
      <c r="A72" s="6"/>
      <c r="C72" s="1">
        <f t="shared" si="2"/>
        <v>1</v>
      </c>
      <c r="D72" s="9" t="s">
        <v>68</v>
      </c>
      <c r="E72" s="20">
        <v>6282</v>
      </c>
    </row>
    <row r="73" spans="1:5" ht="27" customHeight="1">
      <c r="A73" s="6"/>
      <c r="C73" s="1"/>
      <c r="D73" s="11" t="s">
        <v>7</v>
      </c>
      <c r="E73" s="19">
        <f>SUM(E74:E74)</f>
        <v>2091</v>
      </c>
    </row>
    <row r="74" spans="1:5" ht="27" customHeight="1">
      <c r="A74" s="6"/>
      <c r="C74" s="1">
        <f t="shared" si="2"/>
        <v>1</v>
      </c>
      <c r="D74" s="9" t="s">
        <v>69</v>
      </c>
      <c r="E74" s="20">
        <v>2091</v>
      </c>
    </row>
    <row r="75" spans="1:5" ht="27" customHeight="1">
      <c r="A75" s="6"/>
      <c r="C75" s="1"/>
      <c r="D75" s="11" t="s">
        <v>8</v>
      </c>
      <c r="E75" s="19">
        <f>SUM(E76:E77)</f>
        <v>5397</v>
      </c>
    </row>
    <row r="76" spans="1:5" ht="27" customHeight="1">
      <c r="A76" s="6"/>
      <c r="C76" s="1">
        <f t="shared" si="2"/>
        <v>1</v>
      </c>
      <c r="D76" s="9" t="s">
        <v>57</v>
      </c>
      <c r="E76" s="20">
        <v>3608</v>
      </c>
    </row>
    <row r="77" spans="1:5" ht="27" customHeight="1">
      <c r="A77" s="6"/>
      <c r="C77" s="1">
        <f t="shared" si="2"/>
        <v>2</v>
      </c>
      <c r="D77" s="12" t="s">
        <v>146</v>
      </c>
      <c r="E77" s="20">
        <v>1789</v>
      </c>
    </row>
    <row r="78" spans="1:5" ht="27" customHeight="1">
      <c r="A78" s="6"/>
      <c r="C78" s="1"/>
      <c r="D78" s="11" t="s">
        <v>9</v>
      </c>
      <c r="E78" s="19">
        <f>SUM(E79:E80)</f>
        <v>7654</v>
      </c>
    </row>
    <row r="79" spans="1:5" ht="27" customHeight="1">
      <c r="A79" s="6"/>
      <c r="C79" s="1">
        <f t="shared" si="2"/>
        <v>1</v>
      </c>
      <c r="D79" s="9" t="s">
        <v>58</v>
      </c>
      <c r="E79" s="20">
        <v>6628</v>
      </c>
    </row>
    <row r="80" spans="1:5" ht="27" customHeight="1">
      <c r="A80" s="6"/>
      <c r="C80" s="1">
        <f t="shared" si="2"/>
        <v>2</v>
      </c>
      <c r="D80" s="9" t="s">
        <v>59</v>
      </c>
      <c r="E80" s="20">
        <f>61+965</f>
        <v>1026</v>
      </c>
    </row>
    <row r="81" spans="1:5" ht="27" customHeight="1">
      <c r="A81" s="6"/>
      <c r="C81" s="1"/>
      <c r="D81" s="11" t="s">
        <v>10</v>
      </c>
      <c r="E81" s="19">
        <f>SUM(E82:E90)</f>
        <v>34748</v>
      </c>
    </row>
    <row r="82" spans="1:5" ht="27" customHeight="1">
      <c r="A82" s="6"/>
      <c r="C82" s="1">
        <f t="shared" si="2"/>
        <v>1</v>
      </c>
      <c r="D82" s="9" t="s">
        <v>67</v>
      </c>
      <c r="E82" s="20">
        <f>310+593+3436</f>
        <v>4339</v>
      </c>
    </row>
    <row r="83" spans="1:5" ht="20.25" customHeight="1">
      <c r="A83" s="6"/>
      <c r="C83" s="1">
        <f t="shared" si="2"/>
        <v>2</v>
      </c>
      <c r="D83" s="9" t="s">
        <v>60</v>
      </c>
      <c r="E83" s="20">
        <v>714</v>
      </c>
    </row>
    <row r="84" spans="1:5" ht="20.25" customHeight="1">
      <c r="A84" s="6"/>
      <c r="C84" s="34">
        <v>3</v>
      </c>
      <c r="D84" s="32" t="s">
        <v>141</v>
      </c>
      <c r="E84" s="26">
        <v>14908</v>
      </c>
    </row>
    <row r="85" spans="1:5" ht="27" customHeight="1">
      <c r="A85" s="6"/>
      <c r="C85" s="1">
        <v>4</v>
      </c>
      <c r="D85" s="9" t="s">
        <v>61</v>
      </c>
      <c r="E85" s="20">
        <f>3505+403</f>
        <v>3908</v>
      </c>
    </row>
    <row r="86" spans="1:5" ht="27" customHeight="1">
      <c r="A86" s="6"/>
      <c r="C86" s="1">
        <f t="shared" si="2"/>
        <v>5</v>
      </c>
      <c r="D86" s="9" t="s">
        <v>62</v>
      </c>
      <c r="E86" s="20">
        <v>1487</v>
      </c>
    </row>
    <row r="87" spans="1:5" ht="27" customHeight="1">
      <c r="A87" s="6"/>
      <c r="C87" s="1">
        <f t="shared" si="2"/>
        <v>6</v>
      </c>
      <c r="D87" s="9" t="s">
        <v>63</v>
      </c>
      <c r="E87" s="20">
        <v>4711</v>
      </c>
    </row>
    <row r="88" spans="1:5" ht="27" customHeight="1">
      <c r="A88" s="6"/>
      <c r="C88" s="1">
        <f t="shared" si="2"/>
        <v>7</v>
      </c>
      <c r="D88" s="9" t="s">
        <v>64</v>
      </c>
      <c r="E88" s="20">
        <v>1417</v>
      </c>
    </row>
    <row r="89" spans="1:5" ht="27" customHeight="1">
      <c r="A89" s="6"/>
      <c r="C89" s="1">
        <f t="shared" si="2"/>
        <v>8</v>
      </c>
      <c r="D89" s="9" t="s">
        <v>65</v>
      </c>
      <c r="E89" s="20">
        <v>2064</v>
      </c>
    </row>
    <row r="90" spans="1:5" ht="27" customHeight="1">
      <c r="A90" s="6"/>
      <c r="C90" s="1">
        <f t="shared" si="2"/>
        <v>9</v>
      </c>
      <c r="D90" s="9" t="s">
        <v>66</v>
      </c>
      <c r="E90" s="20">
        <v>1200</v>
      </c>
    </row>
    <row r="91" spans="1:5" ht="27" customHeight="1">
      <c r="A91" s="6"/>
      <c r="C91" s="1"/>
      <c r="D91" s="11" t="s">
        <v>11</v>
      </c>
      <c r="E91" s="19">
        <f>SUM(E92:E94)</f>
        <v>4977.21</v>
      </c>
    </row>
    <row r="92" spans="1:5" ht="27" customHeight="1">
      <c r="A92" s="6"/>
      <c r="C92" s="1">
        <f>C91+1</f>
        <v>1</v>
      </c>
      <c r="D92" s="9" t="s">
        <v>70</v>
      </c>
      <c r="E92" s="20">
        <f>618+2517</f>
        <v>3135</v>
      </c>
    </row>
    <row r="93" spans="1:5" ht="27" customHeight="1">
      <c r="A93" s="6"/>
      <c r="C93" s="1">
        <f>C92+1</f>
        <v>2</v>
      </c>
      <c r="D93" s="9" t="s">
        <v>71</v>
      </c>
      <c r="E93" s="20">
        <v>1458</v>
      </c>
    </row>
    <row r="94" spans="1:6" ht="51.75" customHeight="1">
      <c r="A94" s="6"/>
      <c r="C94" s="1">
        <f>C93+1</f>
        <v>3</v>
      </c>
      <c r="D94" s="32" t="s">
        <v>72</v>
      </c>
      <c r="E94" s="26">
        <f>900*42.69%</f>
        <v>384.21</v>
      </c>
      <c r="F94" s="31"/>
    </row>
    <row r="95" spans="1:5" ht="27" customHeight="1">
      <c r="A95" s="6"/>
      <c r="C95" s="1"/>
      <c r="D95" s="11" t="s">
        <v>12</v>
      </c>
      <c r="E95" s="19">
        <f>SUM(E96:E100)</f>
        <v>5925.71</v>
      </c>
    </row>
    <row r="96" spans="1:5" ht="27" customHeight="1">
      <c r="A96" s="6"/>
      <c r="C96" s="1">
        <f>C95+1</f>
        <v>1</v>
      </c>
      <c r="D96" s="9" t="s">
        <v>73</v>
      </c>
      <c r="E96" s="20">
        <f>501+2149</f>
        <v>2650</v>
      </c>
    </row>
    <row r="97" spans="1:5" ht="27" customHeight="1">
      <c r="A97" s="6"/>
      <c r="C97" s="1">
        <v>2</v>
      </c>
      <c r="D97" s="9" t="s">
        <v>137</v>
      </c>
      <c r="E97" s="20">
        <v>349.71</v>
      </c>
    </row>
    <row r="98" spans="1:5" ht="27" customHeight="1">
      <c r="A98" s="6"/>
      <c r="C98" s="1">
        <f>C97+1</f>
        <v>3</v>
      </c>
      <c r="D98" s="12" t="s">
        <v>153</v>
      </c>
      <c r="E98" s="20">
        <v>437</v>
      </c>
    </row>
    <row r="99" spans="1:5" ht="27" customHeight="1">
      <c r="A99" s="6"/>
      <c r="C99" s="1">
        <v>4</v>
      </c>
      <c r="D99" s="9" t="s">
        <v>74</v>
      </c>
      <c r="E99" s="20">
        <f>1324+573</f>
        <v>1897</v>
      </c>
    </row>
    <row r="100" spans="1:5" ht="27" customHeight="1">
      <c r="A100" s="6"/>
      <c r="C100" s="1">
        <f>C99+1</f>
        <v>5</v>
      </c>
      <c r="D100" s="27" t="s">
        <v>133</v>
      </c>
      <c r="E100" s="28">
        <v>592</v>
      </c>
    </row>
    <row r="101" spans="1:5" ht="25.5">
      <c r="A101" s="6"/>
      <c r="C101" s="1"/>
      <c r="D101" s="11" t="s">
        <v>13</v>
      </c>
      <c r="E101" s="19">
        <f>SUM(E102:E104)</f>
        <v>17312</v>
      </c>
    </row>
    <row r="102" spans="1:5" ht="27" customHeight="1">
      <c r="A102" s="7"/>
      <c r="C102" s="1">
        <f>C101+1</f>
        <v>1</v>
      </c>
      <c r="D102" s="9" t="s">
        <v>75</v>
      </c>
      <c r="E102" s="20">
        <v>2008</v>
      </c>
    </row>
    <row r="103" spans="1:5" ht="27" customHeight="1">
      <c r="A103" s="7"/>
      <c r="C103" s="1">
        <v>2</v>
      </c>
      <c r="D103" s="12" t="s">
        <v>156</v>
      </c>
      <c r="E103" s="20">
        <v>13395</v>
      </c>
    </row>
    <row r="104" spans="1:5" ht="27" customHeight="1">
      <c r="A104" s="6"/>
      <c r="C104" s="1">
        <v>3</v>
      </c>
      <c r="D104" s="9" t="s">
        <v>76</v>
      </c>
      <c r="E104" s="20">
        <f>87+1822</f>
        <v>1909</v>
      </c>
    </row>
    <row r="105" spans="1:5" ht="27" customHeight="1">
      <c r="A105" s="6"/>
      <c r="C105" s="1"/>
      <c r="D105" s="11" t="s">
        <v>14</v>
      </c>
      <c r="E105" s="19">
        <f>E106</f>
        <v>2894</v>
      </c>
    </row>
    <row r="106" spans="1:5" ht="27" customHeight="1">
      <c r="A106" s="6"/>
      <c r="C106" s="1">
        <f>C105+1</f>
        <v>1</v>
      </c>
      <c r="D106" s="9" t="s">
        <v>77</v>
      </c>
      <c r="E106" s="20">
        <v>2894</v>
      </c>
    </row>
    <row r="107" spans="1:5" ht="27" customHeight="1">
      <c r="A107" s="6"/>
      <c r="C107" s="1"/>
      <c r="D107" s="9" t="s">
        <v>15</v>
      </c>
      <c r="E107" s="19">
        <f>SUM(E108:E112)</f>
        <v>11247</v>
      </c>
    </row>
    <row r="108" spans="1:5" ht="27" customHeight="1">
      <c r="A108" s="6"/>
      <c r="C108" s="1">
        <f>C107+1</f>
        <v>1</v>
      </c>
      <c r="D108" s="9" t="s">
        <v>78</v>
      </c>
      <c r="E108" s="20">
        <v>2610</v>
      </c>
    </row>
    <row r="109" spans="1:5" ht="27" customHeight="1">
      <c r="A109" s="7"/>
      <c r="C109" s="1">
        <f>C108+1</f>
        <v>2</v>
      </c>
      <c r="D109" s="9" t="s">
        <v>79</v>
      </c>
      <c r="E109" s="20">
        <v>1816</v>
      </c>
    </row>
    <row r="110" spans="1:5" ht="27" customHeight="1">
      <c r="A110" s="6"/>
      <c r="C110" s="1">
        <f>C109+1</f>
        <v>3</v>
      </c>
      <c r="D110" s="9" t="s">
        <v>80</v>
      </c>
      <c r="E110" s="20">
        <v>2427</v>
      </c>
    </row>
    <row r="111" spans="1:5" ht="27" customHeight="1">
      <c r="A111" s="6"/>
      <c r="C111" s="1">
        <f>C110+1</f>
        <v>4</v>
      </c>
      <c r="D111" s="12" t="s">
        <v>143</v>
      </c>
      <c r="E111" s="20">
        <v>4202</v>
      </c>
    </row>
    <row r="112" spans="1:5" ht="27" customHeight="1">
      <c r="A112" s="6"/>
      <c r="C112" s="1">
        <v>5</v>
      </c>
      <c r="D112" s="9" t="s">
        <v>81</v>
      </c>
      <c r="E112" s="20">
        <v>192</v>
      </c>
    </row>
    <row r="113" spans="1:5" ht="27" customHeight="1">
      <c r="A113" s="7"/>
      <c r="C113" s="1"/>
      <c r="D113" s="11" t="s">
        <v>16</v>
      </c>
      <c r="E113" s="19">
        <f>SUM(E114:E115)</f>
        <v>3140</v>
      </c>
    </row>
    <row r="114" spans="1:5" ht="27" customHeight="1">
      <c r="A114" s="6"/>
      <c r="C114" s="1">
        <f>C113+1</f>
        <v>1</v>
      </c>
      <c r="D114" s="9" t="s">
        <v>82</v>
      </c>
      <c r="E114" s="20">
        <v>1204</v>
      </c>
    </row>
    <row r="115" spans="1:5" ht="27" customHeight="1">
      <c r="A115" s="6"/>
      <c r="C115" s="1">
        <f>C114+1</f>
        <v>2</v>
      </c>
      <c r="D115" s="9" t="s">
        <v>83</v>
      </c>
      <c r="E115" s="20">
        <v>1936</v>
      </c>
    </row>
    <row r="116" spans="1:5" ht="27" customHeight="1">
      <c r="A116" s="6"/>
      <c r="C116" s="1"/>
      <c r="D116" s="11" t="s">
        <v>17</v>
      </c>
      <c r="E116" s="19">
        <f>SUM(E117:E120)</f>
        <v>15848</v>
      </c>
    </row>
    <row r="117" spans="1:5" ht="27" customHeight="1">
      <c r="A117" s="6"/>
      <c r="C117" s="1">
        <f>C116+1</f>
        <v>1</v>
      </c>
      <c r="D117" s="9" t="s">
        <v>84</v>
      </c>
      <c r="E117" s="20">
        <v>6809</v>
      </c>
    </row>
    <row r="118" spans="1:5" ht="21" customHeight="1">
      <c r="A118" s="6"/>
      <c r="C118" s="1">
        <f>C117+1</f>
        <v>2</v>
      </c>
      <c r="D118" s="9" t="s">
        <v>85</v>
      </c>
      <c r="E118" s="20">
        <v>400</v>
      </c>
    </row>
    <row r="119" spans="1:5" ht="21" customHeight="1">
      <c r="A119" s="6"/>
      <c r="C119" s="3">
        <v>3</v>
      </c>
      <c r="D119" s="10" t="s">
        <v>132</v>
      </c>
      <c r="E119" s="20">
        <v>188</v>
      </c>
    </row>
    <row r="120" spans="3:5" ht="27" customHeight="1">
      <c r="C120" s="3">
        <v>4</v>
      </c>
      <c r="D120" s="35" t="s">
        <v>152</v>
      </c>
      <c r="E120" s="26">
        <v>8451</v>
      </c>
    </row>
    <row r="121" spans="1:5" ht="27" customHeight="1">
      <c r="A121" s="6"/>
      <c r="C121" s="1"/>
      <c r="D121" s="11" t="s">
        <v>18</v>
      </c>
      <c r="E121" s="19">
        <f>SUM(E122:E124)</f>
        <v>4946.55</v>
      </c>
    </row>
    <row r="122" spans="1:5" ht="12.75">
      <c r="A122" s="6"/>
      <c r="C122" s="1">
        <v>1</v>
      </c>
      <c r="D122" s="12" t="s">
        <v>86</v>
      </c>
      <c r="E122" s="20">
        <f>2202+554</f>
        <v>2756</v>
      </c>
    </row>
    <row r="123" spans="1:5" ht="12.75">
      <c r="A123" s="6"/>
      <c r="C123" s="1">
        <v>2</v>
      </c>
      <c r="D123" s="12" t="s">
        <v>134</v>
      </c>
      <c r="E123" s="20">
        <v>138.55</v>
      </c>
    </row>
    <row r="124" spans="1:5" ht="27" customHeight="1">
      <c r="A124" s="7"/>
      <c r="C124" s="1">
        <v>3</v>
      </c>
      <c r="D124" s="9" t="s">
        <v>87</v>
      </c>
      <c r="E124" s="20">
        <v>2052</v>
      </c>
    </row>
    <row r="125" spans="1:5" ht="27" customHeight="1">
      <c r="A125" s="7"/>
      <c r="C125" s="1"/>
      <c r="D125" s="9" t="s">
        <v>19</v>
      </c>
      <c r="E125" s="19">
        <f>SUM(E126:E127)</f>
        <v>4191</v>
      </c>
    </row>
    <row r="126" spans="1:5" ht="27" customHeight="1">
      <c r="A126" s="6"/>
      <c r="C126" s="1">
        <f>C125+1</f>
        <v>1</v>
      </c>
      <c r="D126" s="9" t="s">
        <v>88</v>
      </c>
      <c r="E126" s="20">
        <v>2453</v>
      </c>
    </row>
    <row r="127" spans="1:5" ht="27" customHeight="1">
      <c r="A127" s="6"/>
      <c r="C127" s="1">
        <f>C126+1</f>
        <v>2</v>
      </c>
      <c r="D127" s="9" t="s">
        <v>89</v>
      </c>
      <c r="E127" s="20">
        <v>1738</v>
      </c>
    </row>
    <row r="128" spans="1:5" ht="27" customHeight="1">
      <c r="A128" s="6"/>
      <c r="C128" s="1"/>
      <c r="D128" s="11" t="s">
        <v>20</v>
      </c>
      <c r="E128" s="19">
        <f>SUM(E129:E135)</f>
        <v>11666</v>
      </c>
    </row>
    <row r="129" spans="1:5" ht="27" customHeight="1">
      <c r="A129" s="6"/>
      <c r="C129" s="1">
        <f aca="true" t="shared" si="3" ref="C129:C157">C128+1</f>
        <v>1</v>
      </c>
      <c r="D129" s="9" t="s">
        <v>90</v>
      </c>
      <c r="E129" s="20">
        <v>978</v>
      </c>
    </row>
    <row r="130" spans="1:5" ht="27" customHeight="1">
      <c r="A130" s="7"/>
      <c r="C130" s="1">
        <f t="shared" si="3"/>
        <v>2</v>
      </c>
      <c r="D130" s="9" t="s">
        <v>91</v>
      </c>
      <c r="E130" s="20">
        <v>998</v>
      </c>
    </row>
    <row r="131" spans="1:5" ht="27" customHeight="1">
      <c r="A131" s="6"/>
      <c r="C131" s="1">
        <f t="shared" si="3"/>
        <v>3</v>
      </c>
      <c r="D131" s="9" t="s">
        <v>92</v>
      </c>
      <c r="E131" s="20">
        <v>1683</v>
      </c>
    </row>
    <row r="132" spans="1:5" ht="27" customHeight="1">
      <c r="A132" s="6"/>
      <c r="C132" s="1">
        <f t="shared" si="3"/>
        <v>4</v>
      </c>
      <c r="D132" s="9" t="s">
        <v>93</v>
      </c>
      <c r="E132" s="20">
        <f>1008+98</f>
        <v>1106</v>
      </c>
    </row>
    <row r="133" spans="1:5" ht="27" customHeight="1">
      <c r="A133" s="6"/>
      <c r="C133" s="1">
        <f t="shared" si="3"/>
        <v>5</v>
      </c>
      <c r="D133" s="9" t="s">
        <v>94</v>
      </c>
      <c r="E133" s="20">
        <v>1784</v>
      </c>
    </row>
    <row r="134" spans="1:5" ht="27" customHeight="1">
      <c r="A134" s="6"/>
      <c r="C134" s="1">
        <f t="shared" si="3"/>
        <v>6</v>
      </c>
      <c r="D134" s="9" t="s">
        <v>95</v>
      </c>
      <c r="E134" s="20">
        <v>2417</v>
      </c>
    </row>
    <row r="135" spans="1:5" ht="27" customHeight="1">
      <c r="A135" s="6"/>
      <c r="C135" s="1">
        <v>7</v>
      </c>
      <c r="D135" s="12" t="s">
        <v>158</v>
      </c>
      <c r="E135" s="20">
        <v>2700</v>
      </c>
    </row>
    <row r="136" spans="1:5" ht="27" customHeight="1">
      <c r="A136" s="6"/>
      <c r="C136" s="1"/>
      <c r="D136" s="9" t="s">
        <v>21</v>
      </c>
      <c r="E136" s="19">
        <f>SUM(E137:E141)</f>
        <v>24584</v>
      </c>
    </row>
    <row r="137" spans="1:5" ht="27" customHeight="1">
      <c r="A137" s="6"/>
      <c r="C137" s="1">
        <f t="shared" si="3"/>
        <v>1</v>
      </c>
      <c r="D137" s="9" t="s">
        <v>96</v>
      </c>
      <c r="E137" s="20">
        <v>2320</v>
      </c>
    </row>
    <row r="138" spans="1:5" ht="27" customHeight="1">
      <c r="A138" s="6"/>
      <c r="C138" s="1">
        <v>2</v>
      </c>
      <c r="D138" s="12" t="s">
        <v>157</v>
      </c>
      <c r="E138" s="20">
        <v>16679</v>
      </c>
    </row>
    <row r="139" spans="1:5" ht="27" customHeight="1">
      <c r="A139" s="6"/>
      <c r="C139" s="1">
        <f t="shared" si="3"/>
        <v>3</v>
      </c>
      <c r="D139" s="9" t="s">
        <v>97</v>
      </c>
      <c r="E139" s="26">
        <v>2353</v>
      </c>
    </row>
    <row r="140" spans="1:5" ht="27" customHeight="1">
      <c r="A140" s="6"/>
      <c r="C140" s="1">
        <v>4</v>
      </c>
      <c r="D140" s="9" t="s">
        <v>98</v>
      </c>
      <c r="E140" s="20">
        <v>1700</v>
      </c>
    </row>
    <row r="141" spans="1:5" ht="27" customHeight="1">
      <c r="A141" s="6"/>
      <c r="C141" s="1">
        <v>5</v>
      </c>
      <c r="D141" s="9" t="s">
        <v>99</v>
      </c>
      <c r="E141" s="20">
        <v>1532</v>
      </c>
    </row>
    <row r="142" spans="1:5" ht="27" customHeight="1">
      <c r="A142" s="6"/>
      <c r="C142" s="1"/>
      <c r="D142" s="12" t="s">
        <v>22</v>
      </c>
      <c r="E142" s="19">
        <f>SUM(E143:E144)</f>
        <v>9711</v>
      </c>
    </row>
    <row r="143" spans="1:5" ht="27" customHeight="1">
      <c r="A143" s="6"/>
      <c r="C143" s="1">
        <f t="shared" si="3"/>
        <v>1</v>
      </c>
      <c r="D143" s="9" t="s">
        <v>100</v>
      </c>
      <c r="E143" s="20">
        <v>5514</v>
      </c>
    </row>
    <row r="144" spans="1:5" ht="27" customHeight="1">
      <c r="A144" s="6"/>
      <c r="C144" s="1">
        <f t="shared" si="3"/>
        <v>2</v>
      </c>
      <c r="D144" s="9" t="s">
        <v>101</v>
      </c>
      <c r="E144" s="20">
        <v>4197</v>
      </c>
    </row>
    <row r="145" spans="1:5" ht="27" customHeight="1">
      <c r="A145" s="6"/>
      <c r="C145" s="1"/>
      <c r="D145" s="9" t="s">
        <v>23</v>
      </c>
      <c r="E145" s="19">
        <f>SUM(E146:E149)</f>
        <v>8671</v>
      </c>
    </row>
    <row r="146" spans="1:5" ht="27" customHeight="1">
      <c r="A146" s="6"/>
      <c r="C146" s="1">
        <f t="shared" si="3"/>
        <v>1</v>
      </c>
      <c r="D146" s="12" t="s">
        <v>128</v>
      </c>
      <c r="E146" s="20">
        <v>3231</v>
      </c>
    </row>
    <row r="147" spans="1:5" ht="27" customHeight="1">
      <c r="A147" s="6"/>
      <c r="C147" s="1">
        <f t="shared" si="3"/>
        <v>2</v>
      </c>
      <c r="D147" s="9" t="s">
        <v>102</v>
      </c>
      <c r="E147" s="20">
        <v>951</v>
      </c>
    </row>
    <row r="148" spans="1:5" ht="12.75">
      <c r="A148" s="6"/>
      <c r="C148" s="1">
        <f t="shared" si="3"/>
        <v>3</v>
      </c>
      <c r="D148" s="9" t="s">
        <v>103</v>
      </c>
      <c r="E148" s="20">
        <v>3915</v>
      </c>
    </row>
    <row r="149" spans="1:5" ht="27" customHeight="1">
      <c r="A149" s="7"/>
      <c r="C149" s="1">
        <f t="shared" si="3"/>
        <v>4</v>
      </c>
      <c r="D149" s="9" t="s">
        <v>104</v>
      </c>
      <c r="E149" s="20">
        <v>574</v>
      </c>
    </row>
    <row r="150" spans="1:5" ht="27" customHeight="1">
      <c r="A150" s="6"/>
      <c r="C150" s="1"/>
      <c r="D150" s="11" t="s">
        <v>24</v>
      </c>
      <c r="E150" s="19">
        <f>SUM(E151:E155)</f>
        <v>36172</v>
      </c>
    </row>
    <row r="151" spans="1:5" ht="27" customHeight="1">
      <c r="A151" s="6"/>
      <c r="C151" s="1">
        <f t="shared" si="3"/>
        <v>1</v>
      </c>
      <c r="D151" s="9" t="s">
        <v>105</v>
      </c>
      <c r="E151" s="20">
        <v>25907</v>
      </c>
    </row>
    <row r="152" spans="1:5" ht="27" customHeight="1">
      <c r="A152" s="6"/>
      <c r="C152" s="1">
        <f t="shared" si="3"/>
        <v>2</v>
      </c>
      <c r="D152" s="12" t="s">
        <v>129</v>
      </c>
      <c r="E152" s="20">
        <v>390</v>
      </c>
    </row>
    <row r="153" spans="1:5" ht="27" customHeight="1">
      <c r="A153" s="7"/>
      <c r="C153" s="1">
        <f t="shared" si="3"/>
        <v>3</v>
      </c>
      <c r="D153" s="9" t="s">
        <v>106</v>
      </c>
      <c r="E153" s="20">
        <v>1710</v>
      </c>
    </row>
    <row r="154" spans="1:5" ht="27" customHeight="1">
      <c r="A154" s="7"/>
      <c r="C154" s="1">
        <v>4</v>
      </c>
      <c r="D154" s="23" t="s">
        <v>155</v>
      </c>
      <c r="E154" s="26">
        <v>4786</v>
      </c>
    </row>
    <row r="155" spans="1:5" ht="27" customHeight="1">
      <c r="A155" s="6"/>
      <c r="C155" s="1">
        <v>5</v>
      </c>
      <c r="D155" s="9" t="s">
        <v>107</v>
      </c>
      <c r="E155" s="20">
        <v>3379</v>
      </c>
    </row>
    <row r="156" spans="1:5" ht="27" customHeight="1">
      <c r="A156" s="6"/>
      <c r="C156" s="1"/>
      <c r="D156" s="9" t="s">
        <v>25</v>
      </c>
      <c r="E156" s="19">
        <f>SUM(E157:E157)</f>
        <v>6018</v>
      </c>
    </row>
    <row r="157" spans="1:5" ht="27" customHeight="1">
      <c r="A157" s="6"/>
      <c r="C157" s="1">
        <f t="shared" si="3"/>
        <v>1</v>
      </c>
      <c r="D157" s="9" t="s">
        <v>108</v>
      </c>
      <c r="E157" s="20">
        <v>6018</v>
      </c>
    </row>
    <row r="158" spans="1:6" ht="27" customHeight="1">
      <c r="A158" s="6"/>
      <c r="D158" s="16" t="s">
        <v>110</v>
      </c>
      <c r="E158" s="25">
        <f>SUM(E2,E16,E37,E45,E50,E60,E66,E71,E73,E75,E78,E81,E91,E95,E101,E105,E107,E113,E116,E121,E125,E128,E136,E142,E145,E150,E156)</f>
        <v>947660.0499999999</v>
      </c>
      <c r="F158" s="33"/>
    </row>
    <row r="159" spans="1:5" ht="27" customHeight="1">
      <c r="A159" s="6"/>
      <c r="D159" s="38"/>
      <c r="E159" s="39"/>
    </row>
    <row r="160" spans="1:4" ht="27" customHeight="1">
      <c r="A160" s="6"/>
      <c r="D160" s="13"/>
    </row>
    <row r="161" spans="1:4" ht="27" customHeight="1">
      <c r="A161" s="6"/>
      <c r="D161" s="13"/>
    </row>
    <row r="162" spans="1:4" ht="27" customHeight="1">
      <c r="A162" s="6"/>
      <c r="D162" s="13"/>
    </row>
    <row r="163" spans="1:4" ht="27" customHeight="1">
      <c r="A163" s="6"/>
      <c r="D163" s="13"/>
    </row>
    <row r="164" spans="1:4" ht="27" customHeight="1">
      <c r="A164" s="6"/>
      <c r="D164" s="13"/>
    </row>
    <row r="165" spans="1:4" ht="27" customHeight="1">
      <c r="A165" s="6"/>
      <c r="D165" s="13"/>
    </row>
    <row r="166" spans="1:4" ht="27" customHeight="1">
      <c r="A166" s="6"/>
      <c r="D166" s="13"/>
    </row>
    <row r="167" spans="1:4" ht="27" customHeight="1">
      <c r="A167" s="6"/>
      <c r="D167" s="13"/>
    </row>
    <row r="168" spans="1:4" ht="27" customHeight="1">
      <c r="A168" s="6"/>
      <c r="D168" s="13"/>
    </row>
    <row r="169" spans="1:4" ht="27" customHeight="1">
      <c r="A169" s="6"/>
      <c r="D169" s="13"/>
    </row>
    <row r="170" spans="1:4" ht="27" customHeight="1">
      <c r="A170" s="6"/>
      <c r="D170" s="13"/>
    </row>
    <row r="171" spans="1:4" ht="27" customHeight="1">
      <c r="A171" s="6"/>
      <c r="D171" s="13"/>
    </row>
    <row r="172" spans="1:4" ht="27" customHeight="1">
      <c r="A172" s="6"/>
      <c r="D172" s="13"/>
    </row>
    <row r="173" spans="1:4" ht="27" customHeight="1">
      <c r="A173" s="6"/>
      <c r="D173" s="13"/>
    </row>
    <row r="174" spans="1:4" ht="27" customHeight="1">
      <c r="A174" s="6"/>
      <c r="D174" s="13"/>
    </row>
    <row r="175" spans="1:4" ht="28.5" customHeight="1">
      <c r="A175" s="6"/>
      <c r="D175" s="13"/>
    </row>
    <row r="176" spans="1:4" ht="27" customHeight="1">
      <c r="A176" s="6"/>
      <c r="D176" s="13"/>
    </row>
    <row r="177" spans="1:4" ht="27" customHeight="1">
      <c r="A177" s="6"/>
      <c r="D177" s="13"/>
    </row>
    <row r="178" spans="1:4" ht="27" customHeight="1">
      <c r="A178" s="6"/>
      <c r="D178" s="13"/>
    </row>
    <row r="179" spans="1:4" ht="27" customHeight="1">
      <c r="A179" s="6"/>
      <c r="D179" s="13"/>
    </row>
    <row r="180" spans="1:4" ht="27" customHeight="1">
      <c r="A180" s="6"/>
      <c r="D180" s="13"/>
    </row>
    <row r="181" spans="1:4" ht="27" customHeight="1">
      <c r="A181" s="6"/>
      <c r="D181" s="13"/>
    </row>
    <row r="182" spans="1:4" ht="27" customHeight="1">
      <c r="A182" s="6"/>
      <c r="D182" s="13"/>
    </row>
    <row r="183" spans="1:4" ht="27" customHeight="1">
      <c r="A183" s="6"/>
      <c r="D183" s="13"/>
    </row>
    <row r="184" spans="1:4" ht="27" customHeight="1">
      <c r="A184" s="6"/>
      <c r="D184" s="13"/>
    </row>
    <row r="185" spans="1:4" ht="27" customHeight="1">
      <c r="A185" s="6"/>
      <c r="D185" s="13"/>
    </row>
    <row r="186" spans="1:4" ht="27" customHeight="1">
      <c r="A186" s="6"/>
      <c r="D186" s="13"/>
    </row>
    <row r="187" spans="1:4" ht="27" customHeight="1">
      <c r="A187" s="6"/>
      <c r="D187" s="13"/>
    </row>
    <row r="188" spans="1:4" ht="27" customHeight="1">
      <c r="A188" s="6"/>
      <c r="D188" s="13"/>
    </row>
    <row r="189" spans="1:4" ht="27" customHeight="1">
      <c r="A189" s="6"/>
      <c r="D189" s="13"/>
    </row>
    <row r="190" spans="1:4" ht="27" customHeight="1">
      <c r="A190" s="7"/>
      <c r="D190" s="13"/>
    </row>
    <row r="191" spans="1:4" ht="27" customHeight="1">
      <c r="A191" s="6"/>
      <c r="D191" s="13"/>
    </row>
    <row r="192" spans="1:4" ht="27" customHeight="1">
      <c r="A192" s="6"/>
      <c r="D192" s="13"/>
    </row>
    <row r="193" spans="1:4" ht="27" customHeight="1">
      <c r="A193" s="6"/>
      <c r="D193" s="13"/>
    </row>
    <row r="194" spans="1:4" ht="27" customHeight="1">
      <c r="A194" s="6"/>
      <c r="D194" s="13"/>
    </row>
    <row r="195" spans="1:4" ht="27" customHeight="1">
      <c r="A195" s="6"/>
      <c r="D195" s="13"/>
    </row>
    <row r="196" spans="1:4" ht="27" customHeight="1">
      <c r="A196" s="6"/>
      <c r="D196" s="13"/>
    </row>
    <row r="197" spans="1:4" ht="27" customHeight="1">
      <c r="A197" s="6"/>
      <c r="D197" s="13"/>
    </row>
    <row r="198" spans="1:4" ht="27" customHeight="1">
      <c r="A198" s="6"/>
      <c r="D198" s="13"/>
    </row>
    <row r="199" spans="1:4" ht="27" customHeight="1">
      <c r="A199" s="6"/>
      <c r="D199" s="13"/>
    </row>
    <row r="200" spans="1:4" ht="27" customHeight="1">
      <c r="A200" s="6"/>
      <c r="D200" s="13"/>
    </row>
    <row r="201" spans="1:4" ht="27" customHeight="1">
      <c r="A201" s="6"/>
      <c r="D201" s="13"/>
    </row>
    <row r="202" spans="1:4" ht="27" customHeight="1">
      <c r="A202" s="6"/>
      <c r="D202" s="13"/>
    </row>
    <row r="203" spans="1:4" ht="27" customHeight="1">
      <c r="A203" s="6"/>
      <c r="D203" s="13"/>
    </row>
    <row r="204" spans="1:4" ht="27" customHeight="1">
      <c r="A204" s="6"/>
      <c r="D204" s="13"/>
    </row>
    <row r="205" spans="1:4" ht="27" customHeight="1">
      <c r="A205" s="6"/>
      <c r="D205" s="13"/>
    </row>
    <row r="206" ht="27" customHeight="1">
      <c r="D206" s="13"/>
    </row>
    <row r="207" ht="27" customHeight="1">
      <c r="D207" s="13"/>
    </row>
    <row r="208" ht="27" customHeight="1">
      <c r="D208" s="13"/>
    </row>
    <row r="209" ht="27" customHeight="1">
      <c r="D209" s="13"/>
    </row>
    <row r="210" ht="27" customHeight="1">
      <c r="D210" s="13"/>
    </row>
    <row r="211" ht="27" customHeight="1">
      <c r="D211" s="13"/>
    </row>
    <row r="212" ht="27" customHeight="1">
      <c r="D212" s="13"/>
    </row>
    <row r="213" ht="27" customHeight="1">
      <c r="D213" s="13"/>
    </row>
    <row r="214" ht="27" customHeight="1">
      <c r="D214" s="13"/>
    </row>
    <row r="215" ht="27" customHeight="1">
      <c r="D215" s="13"/>
    </row>
    <row r="216" ht="27" customHeight="1">
      <c r="D216" s="13"/>
    </row>
    <row r="217" ht="27" customHeight="1">
      <c r="D217" s="13"/>
    </row>
    <row r="218" ht="27" customHeight="1">
      <c r="D218" s="13"/>
    </row>
    <row r="219" ht="27" customHeight="1">
      <c r="D219" s="13"/>
    </row>
    <row r="220" ht="27" customHeight="1">
      <c r="D220" s="13"/>
    </row>
    <row r="221" ht="27" customHeight="1">
      <c r="D221" s="13"/>
    </row>
    <row r="222" ht="27" customHeight="1">
      <c r="D222" s="13"/>
    </row>
    <row r="223" ht="27" customHeight="1">
      <c r="D223" s="13"/>
    </row>
    <row r="224" ht="27" customHeight="1">
      <c r="D224" s="13"/>
    </row>
    <row r="225" ht="27" customHeight="1">
      <c r="D225" s="13"/>
    </row>
    <row r="226" ht="27" customHeight="1">
      <c r="D226" s="13"/>
    </row>
    <row r="227" ht="27" customHeight="1">
      <c r="D227" s="13"/>
    </row>
    <row r="228" ht="27" customHeight="1">
      <c r="D228" s="13"/>
    </row>
    <row r="229" ht="27" customHeight="1">
      <c r="D229" s="13"/>
    </row>
    <row r="230" ht="27" customHeight="1">
      <c r="D230" s="13"/>
    </row>
    <row r="231" ht="27" customHeight="1">
      <c r="D231" s="13"/>
    </row>
    <row r="232" ht="27" customHeight="1">
      <c r="D232" s="13"/>
    </row>
    <row r="233" ht="27" customHeight="1">
      <c r="D233" s="13"/>
    </row>
    <row r="234" ht="27" customHeight="1">
      <c r="D234" s="13"/>
    </row>
    <row r="235" ht="27" customHeight="1">
      <c r="D235" s="13"/>
    </row>
    <row r="236" ht="27" customHeight="1">
      <c r="D236" s="13"/>
    </row>
    <row r="237" ht="27" customHeight="1">
      <c r="D237" s="13"/>
    </row>
    <row r="238" ht="27" customHeight="1">
      <c r="D238" s="13"/>
    </row>
    <row r="239" ht="27" customHeight="1">
      <c r="D239" s="13"/>
    </row>
    <row r="240" ht="27" customHeight="1">
      <c r="D240" s="13"/>
    </row>
    <row r="241" ht="27" customHeight="1">
      <c r="D241" s="13"/>
    </row>
    <row r="242" ht="27" customHeight="1">
      <c r="D242" s="13"/>
    </row>
    <row r="243" ht="27" customHeight="1">
      <c r="D243" s="13"/>
    </row>
    <row r="244" ht="27" customHeight="1">
      <c r="D244" s="13"/>
    </row>
    <row r="245" ht="27" customHeight="1">
      <c r="D245" s="13"/>
    </row>
    <row r="246" ht="27" customHeight="1">
      <c r="D246" s="13"/>
    </row>
    <row r="247" ht="27" customHeight="1">
      <c r="D247" s="13"/>
    </row>
    <row r="248" ht="27" customHeight="1">
      <c r="D248" s="13"/>
    </row>
    <row r="249" ht="27" customHeight="1">
      <c r="D249" s="13"/>
    </row>
    <row r="250" ht="27" customHeight="1">
      <c r="D250" s="13"/>
    </row>
    <row r="251" ht="27" customHeight="1">
      <c r="D251" s="13"/>
    </row>
    <row r="252" ht="27" customHeight="1">
      <c r="D252" s="13"/>
    </row>
    <row r="253" ht="27" customHeight="1">
      <c r="D253" s="13"/>
    </row>
    <row r="254" ht="27" customHeight="1">
      <c r="D254" s="13"/>
    </row>
    <row r="255" ht="27" customHeight="1">
      <c r="D255" s="13"/>
    </row>
    <row r="256" ht="27" customHeight="1">
      <c r="D256" s="13"/>
    </row>
    <row r="257" ht="27" customHeight="1">
      <c r="D257" s="13"/>
    </row>
    <row r="258" ht="27" customHeight="1">
      <c r="D258" s="13"/>
    </row>
    <row r="259" ht="27" customHeight="1">
      <c r="D259" s="13"/>
    </row>
    <row r="260" ht="27" customHeight="1">
      <c r="D260" s="13"/>
    </row>
    <row r="261" ht="27" customHeight="1">
      <c r="D261" s="13"/>
    </row>
    <row r="262" ht="27" customHeight="1">
      <c r="D262" s="13"/>
    </row>
    <row r="263" ht="27" customHeight="1">
      <c r="D263" s="13"/>
    </row>
    <row r="264" ht="27" customHeight="1">
      <c r="D264" s="13"/>
    </row>
    <row r="265" ht="27" customHeight="1">
      <c r="D265" s="13"/>
    </row>
    <row r="266" ht="27" customHeight="1">
      <c r="D266" s="13"/>
    </row>
    <row r="267" ht="27" customHeight="1">
      <c r="D267" s="13"/>
    </row>
    <row r="268" ht="27" customHeight="1">
      <c r="D268" s="13"/>
    </row>
    <row r="269" ht="27" customHeight="1">
      <c r="D269" s="13"/>
    </row>
    <row r="270" ht="27" customHeight="1">
      <c r="D270" s="13"/>
    </row>
    <row r="271" ht="27" customHeight="1">
      <c r="D271" s="13"/>
    </row>
    <row r="272" ht="27" customHeight="1">
      <c r="D272" s="13"/>
    </row>
    <row r="273" ht="27" customHeight="1">
      <c r="D273" s="13"/>
    </row>
    <row r="274" ht="27" customHeight="1">
      <c r="D274" s="13"/>
    </row>
    <row r="275" ht="27" customHeight="1">
      <c r="D275" s="13"/>
    </row>
    <row r="276" ht="27" customHeight="1">
      <c r="D276" s="13"/>
    </row>
    <row r="277" ht="27" customHeight="1">
      <c r="D277" s="13"/>
    </row>
    <row r="278" ht="27" customHeight="1">
      <c r="D278" s="13"/>
    </row>
    <row r="279" ht="27" customHeight="1">
      <c r="D279" s="13"/>
    </row>
    <row r="280" ht="27" customHeight="1">
      <c r="D280" s="13"/>
    </row>
    <row r="281" ht="27" customHeight="1">
      <c r="D281" s="13"/>
    </row>
    <row r="282" ht="27" customHeight="1">
      <c r="D282" s="13"/>
    </row>
    <row r="283" ht="27" customHeight="1">
      <c r="D283" s="13"/>
    </row>
    <row r="284" ht="27" customHeight="1">
      <c r="D284" s="13"/>
    </row>
    <row r="285" ht="27" customHeight="1">
      <c r="D285" s="13"/>
    </row>
    <row r="286" ht="27" customHeight="1">
      <c r="D286" s="13"/>
    </row>
    <row r="287" ht="27" customHeight="1">
      <c r="D287" s="13"/>
    </row>
    <row r="288" ht="27" customHeight="1">
      <c r="D288" s="13"/>
    </row>
    <row r="289" ht="27" customHeight="1">
      <c r="D289" s="13"/>
    </row>
    <row r="290" ht="27" customHeight="1">
      <c r="D290" s="13"/>
    </row>
    <row r="291" ht="27" customHeight="1">
      <c r="D291" s="13"/>
    </row>
    <row r="292" ht="27" customHeight="1">
      <c r="D292" s="13"/>
    </row>
    <row r="293" ht="27" customHeight="1">
      <c r="D293" s="13"/>
    </row>
    <row r="294" ht="27" customHeight="1">
      <c r="D294" s="13"/>
    </row>
    <row r="295" ht="27" customHeight="1">
      <c r="D295" s="13"/>
    </row>
    <row r="296" ht="27" customHeight="1">
      <c r="D296" s="13"/>
    </row>
    <row r="297" ht="27" customHeight="1">
      <c r="D297" s="13"/>
    </row>
    <row r="298" ht="27" customHeight="1">
      <c r="D298" s="13"/>
    </row>
    <row r="299" ht="27" customHeight="1">
      <c r="D299" s="13"/>
    </row>
    <row r="300" ht="27" customHeight="1">
      <c r="D300" s="13"/>
    </row>
    <row r="301" ht="27" customHeight="1">
      <c r="D301" s="13"/>
    </row>
    <row r="302" ht="27" customHeight="1">
      <c r="D302" s="13"/>
    </row>
    <row r="303" ht="27" customHeight="1">
      <c r="D303" s="13"/>
    </row>
    <row r="304" ht="27" customHeight="1">
      <c r="D304" s="13"/>
    </row>
    <row r="305" ht="27" customHeight="1">
      <c r="D305" s="13"/>
    </row>
    <row r="306" ht="27" customHeight="1">
      <c r="D306" s="13"/>
    </row>
    <row r="307" ht="27" customHeight="1">
      <c r="D307" s="13"/>
    </row>
    <row r="308" ht="27" customHeight="1">
      <c r="D308" s="13"/>
    </row>
    <row r="309" ht="27" customHeight="1">
      <c r="D309" s="13"/>
    </row>
    <row r="310" ht="27" customHeight="1">
      <c r="D310" s="13"/>
    </row>
    <row r="311" ht="27" customHeight="1">
      <c r="D311" s="13"/>
    </row>
    <row r="312" ht="27" customHeight="1">
      <c r="D312" s="13"/>
    </row>
    <row r="313" ht="27" customHeight="1">
      <c r="D313" s="13"/>
    </row>
    <row r="314" ht="27" customHeight="1">
      <c r="D314" s="13"/>
    </row>
    <row r="315" ht="27" customHeight="1">
      <c r="D315" s="13"/>
    </row>
    <row r="316" ht="27" customHeight="1">
      <c r="D316" s="13"/>
    </row>
    <row r="317" ht="27" customHeight="1">
      <c r="D317" s="13"/>
    </row>
    <row r="318" ht="27" customHeight="1">
      <c r="D318" s="13"/>
    </row>
    <row r="319" ht="27" customHeight="1">
      <c r="D319" s="13"/>
    </row>
    <row r="320" ht="27" customHeight="1">
      <c r="D320" s="13"/>
    </row>
    <row r="321" ht="27" customHeight="1">
      <c r="D321" s="13"/>
    </row>
    <row r="322" ht="27" customHeight="1">
      <c r="D322" s="13"/>
    </row>
    <row r="323" ht="27" customHeight="1">
      <c r="D323" s="13"/>
    </row>
    <row r="324" ht="27" customHeight="1">
      <c r="D324" s="13"/>
    </row>
    <row r="325" ht="27" customHeight="1">
      <c r="D325" s="13"/>
    </row>
    <row r="326" ht="27" customHeight="1">
      <c r="D326" s="13"/>
    </row>
    <row r="327" ht="27" customHeight="1">
      <c r="D327" s="13"/>
    </row>
    <row r="328" ht="27" customHeight="1">
      <c r="D328" s="13"/>
    </row>
    <row r="329" ht="27" customHeight="1">
      <c r="D329" s="13"/>
    </row>
    <row r="330" ht="27" customHeight="1">
      <c r="D330" s="13"/>
    </row>
    <row r="331" ht="27" customHeight="1">
      <c r="D331" s="13"/>
    </row>
    <row r="332" ht="27" customHeight="1">
      <c r="D332" s="13"/>
    </row>
    <row r="333" ht="27" customHeight="1">
      <c r="D333" s="13"/>
    </row>
    <row r="334" ht="27" customHeight="1">
      <c r="D334" s="13"/>
    </row>
    <row r="335" ht="27" customHeight="1">
      <c r="D335" s="13"/>
    </row>
    <row r="336" ht="27" customHeight="1">
      <c r="D336" s="13"/>
    </row>
    <row r="337" ht="27" customHeight="1">
      <c r="D337" s="13"/>
    </row>
    <row r="338" ht="27" customHeight="1">
      <c r="D338" s="13"/>
    </row>
    <row r="339" ht="27" customHeight="1">
      <c r="D339" s="13"/>
    </row>
    <row r="340" ht="27" customHeight="1">
      <c r="D340" s="13"/>
    </row>
    <row r="341" ht="27" customHeight="1">
      <c r="D341" s="13"/>
    </row>
    <row r="342" ht="27" customHeight="1">
      <c r="D342" s="13"/>
    </row>
    <row r="343" ht="27" customHeight="1">
      <c r="D343" s="13"/>
    </row>
    <row r="344" ht="27" customHeight="1">
      <c r="D344" s="13"/>
    </row>
    <row r="345" ht="27" customHeight="1">
      <c r="D345" s="13"/>
    </row>
    <row r="346" ht="27" customHeight="1">
      <c r="D346" s="13"/>
    </row>
    <row r="347" ht="27" customHeight="1">
      <c r="D347" s="13"/>
    </row>
    <row r="348" ht="27" customHeight="1">
      <c r="D348" s="13"/>
    </row>
    <row r="349" ht="27" customHeight="1">
      <c r="D349" s="13"/>
    </row>
    <row r="350" ht="27" customHeight="1">
      <c r="D350" s="13"/>
    </row>
    <row r="351" ht="27" customHeight="1">
      <c r="D351" s="13"/>
    </row>
    <row r="352" ht="27" customHeight="1">
      <c r="D352" s="13"/>
    </row>
    <row r="353" ht="27" customHeight="1">
      <c r="D353" s="13"/>
    </row>
    <row r="354" ht="27" customHeight="1">
      <c r="D354" s="13"/>
    </row>
    <row r="355" ht="27" customHeight="1">
      <c r="D355" s="13"/>
    </row>
    <row r="356" ht="27" customHeight="1">
      <c r="D356" s="13"/>
    </row>
    <row r="357" ht="27" customHeight="1">
      <c r="D357" s="13"/>
    </row>
    <row r="358" ht="27" customHeight="1">
      <c r="D358" s="13"/>
    </row>
    <row r="359" ht="27" customHeight="1">
      <c r="D359" s="13"/>
    </row>
    <row r="360" ht="27" customHeight="1">
      <c r="D360" s="13"/>
    </row>
    <row r="361" ht="27" customHeight="1">
      <c r="D361" s="13"/>
    </row>
    <row r="362" ht="27" customHeight="1">
      <c r="D362" s="13"/>
    </row>
    <row r="363" ht="27" customHeight="1">
      <c r="D363" s="13"/>
    </row>
    <row r="364" ht="27" customHeight="1">
      <c r="D364" s="13"/>
    </row>
    <row r="365" ht="27" customHeight="1">
      <c r="D365" s="13"/>
    </row>
    <row r="366" ht="27" customHeight="1">
      <c r="D366" s="13"/>
    </row>
    <row r="367" ht="27" customHeight="1">
      <c r="D367" s="13"/>
    </row>
    <row r="368" ht="27" customHeight="1">
      <c r="D368" s="13"/>
    </row>
    <row r="369" ht="27" customHeight="1">
      <c r="D369" s="13"/>
    </row>
    <row r="370" ht="27" customHeight="1">
      <c r="D370" s="13"/>
    </row>
    <row r="371" ht="27" customHeight="1">
      <c r="D371" s="13"/>
    </row>
    <row r="372" ht="27" customHeight="1">
      <c r="D372" s="13"/>
    </row>
    <row r="373" ht="27" customHeight="1">
      <c r="D373" s="13"/>
    </row>
    <row r="374" ht="27" customHeight="1">
      <c r="D374" s="13"/>
    </row>
    <row r="375" ht="27" customHeight="1">
      <c r="D375" s="13"/>
    </row>
    <row r="376" ht="27" customHeight="1">
      <c r="D376" s="13"/>
    </row>
    <row r="377" ht="27" customHeight="1">
      <c r="D377" s="13"/>
    </row>
    <row r="378" ht="27" customHeight="1">
      <c r="D378" s="13"/>
    </row>
    <row r="379" ht="27" customHeight="1">
      <c r="D379" s="13"/>
    </row>
    <row r="380" ht="27" customHeight="1">
      <c r="D380" s="13"/>
    </row>
    <row r="381" ht="27" customHeight="1">
      <c r="D381" s="13"/>
    </row>
    <row r="382" ht="27" customHeight="1">
      <c r="D382" s="13"/>
    </row>
    <row r="383" ht="27" customHeight="1">
      <c r="D383" s="13"/>
    </row>
    <row r="384" ht="27" customHeight="1">
      <c r="D384" s="13"/>
    </row>
    <row r="385" ht="27" customHeight="1">
      <c r="D385" s="13"/>
    </row>
    <row r="386" ht="27" customHeight="1">
      <c r="D386" s="13"/>
    </row>
    <row r="387" ht="27" customHeight="1">
      <c r="D387" s="13"/>
    </row>
    <row r="388" ht="27" customHeight="1">
      <c r="D388" s="13"/>
    </row>
    <row r="389" ht="27" customHeight="1">
      <c r="D389" s="13"/>
    </row>
    <row r="390" ht="27" customHeight="1">
      <c r="D390" s="13"/>
    </row>
    <row r="391" ht="27" customHeight="1">
      <c r="D391" s="13"/>
    </row>
    <row r="392" ht="27" customHeight="1">
      <c r="D392" s="13"/>
    </row>
    <row r="393" ht="27" customHeight="1">
      <c r="D393" s="13"/>
    </row>
    <row r="394" ht="27" customHeight="1">
      <c r="D394" s="13"/>
    </row>
    <row r="395" ht="27" customHeight="1">
      <c r="D395" s="13"/>
    </row>
    <row r="396" ht="27" customHeight="1">
      <c r="D396" s="13"/>
    </row>
    <row r="397" ht="27" customHeight="1">
      <c r="D397" s="13"/>
    </row>
    <row r="398" ht="27" customHeight="1">
      <c r="D398" s="13"/>
    </row>
    <row r="399" ht="27" customHeight="1">
      <c r="D399" s="13"/>
    </row>
    <row r="400" ht="27" customHeight="1">
      <c r="D400" s="13"/>
    </row>
    <row r="401" ht="27" customHeight="1">
      <c r="D401" s="13"/>
    </row>
    <row r="402" ht="27" customHeight="1">
      <c r="D402" s="13"/>
    </row>
    <row r="403" ht="27" customHeight="1">
      <c r="D403" s="13"/>
    </row>
    <row r="404" ht="27" customHeight="1">
      <c r="D404" s="13"/>
    </row>
    <row r="405" ht="27" customHeight="1">
      <c r="D405" s="13"/>
    </row>
    <row r="406" ht="27" customHeight="1">
      <c r="D406" s="13"/>
    </row>
    <row r="407" ht="27" customHeight="1">
      <c r="D407" s="13"/>
    </row>
    <row r="408" ht="27" customHeight="1">
      <c r="D408" s="13"/>
    </row>
    <row r="409" ht="27" customHeight="1">
      <c r="D409" s="13"/>
    </row>
    <row r="410" ht="27" customHeight="1">
      <c r="D410" s="13"/>
    </row>
    <row r="411" ht="27" customHeight="1">
      <c r="D411" s="13"/>
    </row>
    <row r="412" ht="27" customHeight="1">
      <c r="D412" s="13"/>
    </row>
    <row r="413" ht="27" customHeight="1">
      <c r="D413" s="13"/>
    </row>
    <row r="414" ht="27" customHeight="1">
      <c r="D414" s="13"/>
    </row>
    <row r="415" ht="27" customHeight="1">
      <c r="D415" s="13"/>
    </row>
    <row r="416" ht="27" customHeight="1">
      <c r="D416" s="13"/>
    </row>
    <row r="417" ht="27" customHeight="1">
      <c r="D417" s="13"/>
    </row>
    <row r="418" ht="27" customHeight="1">
      <c r="D418" s="13"/>
    </row>
    <row r="419" ht="27" customHeight="1">
      <c r="D419" s="13"/>
    </row>
    <row r="420" ht="27" customHeight="1">
      <c r="D420" s="13"/>
    </row>
    <row r="421" ht="27" customHeight="1">
      <c r="D421" s="13"/>
    </row>
    <row r="422" ht="27" customHeight="1">
      <c r="D422" s="13"/>
    </row>
    <row r="423" ht="27" customHeight="1">
      <c r="D423" s="13"/>
    </row>
    <row r="424" ht="27" customHeight="1">
      <c r="D424" s="13"/>
    </row>
    <row r="425" ht="27" customHeight="1">
      <c r="D425" s="13"/>
    </row>
    <row r="426" ht="27" customHeight="1">
      <c r="D426" s="13"/>
    </row>
    <row r="427" ht="27" customHeight="1">
      <c r="D427" s="13"/>
    </row>
    <row r="428" ht="27" customHeight="1">
      <c r="D428" s="13"/>
    </row>
    <row r="429" ht="27" customHeight="1">
      <c r="D429" s="13"/>
    </row>
    <row r="430" ht="27" customHeight="1">
      <c r="D430" s="13"/>
    </row>
    <row r="431" ht="27" customHeight="1">
      <c r="D431" s="13"/>
    </row>
    <row r="432" ht="27" customHeight="1">
      <c r="D432" s="13"/>
    </row>
    <row r="433" ht="27" customHeight="1">
      <c r="D433" s="13"/>
    </row>
    <row r="434" ht="27" customHeight="1">
      <c r="D434" s="13"/>
    </row>
    <row r="435" ht="27" customHeight="1">
      <c r="D435" s="13"/>
    </row>
    <row r="436" ht="27" customHeight="1">
      <c r="D436" s="13"/>
    </row>
    <row r="437" ht="27" customHeight="1">
      <c r="D437" s="13"/>
    </row>
    <row r="438" ht="27" customHeight="1">
      <c r="D438" s="13"/>
    </row>
    <row r="439" ht="27" customHeight="1">
      <c r="D439" s="13"/>
    </row>
    <row r="440" ht="27" customHeight="1">
      <c r="D440" s="13"/>
    </row>
    <row r="441" ht="27" customHeight="1">
      <c r="D441" s="13"/>
    </row>
    <row r="442" ht="27" customHeight="1">
      <c r="D442" s="13"/>
    </row>
    <row r="443" ht="27" customHeight="1">
      <c r="D443" s="13"/>
    </row>
    <row r="444" ht="27" customHeight="1">
      <c r="D444" s="13"/>
    </row>
    <row r="445" ht="27" customHeight="1">
      <c r="D445" s="13"/>
    </row>
    <row r="446" ht="27" customHeight="1">
      <c r="D446" s="13"/>
    </row>
    <row r="447" ht="27" customHeight="1">
      <c r="D447" s="13"/>
    </row>
    <row r="448" ht="27" customHeight="1">
      <c r="D448" s="13"/>
    </row>
    <row r="449" ht="27" customHeight="1">
      <c r="D449" s="13"/>
    </row>
    <row r="450" ht="27" customHeight="1">
      <c r="D450" s="13"/>
    </row>
    <row r="451" ht="27" customHeight="1">
      <c r="D451" s="13"/>
    </row>
    <row r="452" ht="27" customHeight="1">
      <c r="D452" s="13"/>
    </row>
    <row r="453" ht="27" customHeight="1">
      <c r="D453" s="13"/>
    </row>
    <row r="454" ht="27" customHeight="1">
      <c r="D454" s="13"/>
    </row>
    <row r="455" ht="27" customHeight="1">
      <c r="D455" s="13"/>
    </row>
    <row r="456" ht="27" customHeight="1">
      <c r="D456" s="13"/>
    </row>
    <row r="457" ht="27" customHeight="1">
      <c r="D457" s="13"/>
    </row>
    <row r="458" ht="27" customHeight="1">
      <c r="D458" s="13"/>
    </row>
    <row r="459" ht="27" customHeight="1">
      <c r="D459" s="13"/>
    </row>
    <row r="460" ht="27" customHeight="1">
      <c r="D460" s="13"/>
    </row>
    <row r="461" ht="27" customHeight="1">
      <c r="D461" s="13"/>
    </row>
    <row r="462" ht="27" customHeight="1">
      <c r="D462" s="13"/>
    </row>
    <row r="463" ht="27" customHeight="1">
      <c r="D463" s="13"/>
    </row>
    <row r="464" ht="27" customHeight="1">
      <c r="D464" s="13"/>
    </row>
    <row r="465" ht="27" customHeight="1">
      <c r="D465" s="13"/>
    </row>
    <row r="466" ht="27" customHeight="1">
      <c r="D466" s="13"/>
    </row>
    <row r="467" ht="27" customHeight="1">
      <c r="D467" s="13"/>
    </row>
    <row r="468" ht="27" customHeight="1">
      <c r="D468" s="13"/>
    </row>
    <row r="469" ht="27" customHeight="1">
      <c r="D469" s="13"/>
    </row>
    <row r="470" ht="27" customHeight="1">
      <c r="D470" s="13"/>
    </row>
    <row r="471" ht="27" customHeight="1">
      <c r="D471" s="13"/>
    </row>
    <row r="472" ht="27" customHeight="1">
      <c r="D472" s="13"/>
    </row>
    <row r="473" ht="27" customHeight="1">
      <c r="D473" s="13"/>
    </row>
    <row r="474" ht="27" customHeight="1">
      <c r="D474" s="13"/>
    </row>
    <row r="475" ht="27" customHeight="1">
      <c r="D475" s="13"/>
    </row>
    <row r="476" ht="27" customHeight="1">
      <c r="D476" s="13"/>
    </row>
    <row r="477" ht="27" customHeight="1">
      <c r="D477" s="13"/>
    </row>
    <row r="478" ht="27" customHeight="1">
      <c r="D478" s="13"/>
    </row>
    <row r="479" ht="27" customHeight="1">
      <c r="D479" s="13"/>
    </row>
    <row r="480" ht="27" customHeight="1">
      <c r="D480" s="13"/>
    </row>
    <row r="481" ht="27" customHeight="1">
      <c r="D481" s="13"/>
    </row>
    <row r="482" ht="27" customHeight="1">
      <c r="D482" s="13"/>
    </row>
    <row r="483" ht="27" customHeight="1">
      <c r="D483" s="13"/>
    </row>
    <row r="484" ht="27" customHeight="1">
      <c r="D484" s="13"/>
    </row>
    <row r="485" ht="27" customHeight="1">
      <c r="D485" s="13"/>
    </row>
    <row r="486" ht="27" customHeight="1">
      <c r="D486" s="13"/>
    </row>
    <row r="487" ht="27" customHeight="1">
      <c r="D487" s="13"/>
    </row>
    <row r="488" ht="27" customHeight="1">
      <c r="D488" s="13"/>
    </row>
    <row r="489" ht="27" customHeight="1">
      <c r="D489" s="13"/>
    </row>
    <row r="490" ht="27" customHeight="1">
      <c r="D490" s="13"/>
    </row>
    <row r="491" ht="27" customHeight="1">
      <c r="D491" s="13"/>
    </row>
    <row r="492" ht="27" customHeight="1">
      <c r="D492" s="13"/>
    </row>
    <row r="493" ht="27" customHeight="1">
      <c r="D493" s="13"/>
    </row>
    <row r="494" ht="27" customHeight="1">
      <c r="D494" s="13"/>
    </row>
    <row r="495" ht="27" customHeight="1">
      <c r="D495" s="13"/>
    </row>
    <row r="496" ht="27" customHeight="1">
      <c r="D496" s="13"/>
    </row>
    <row r="497" ht="27" customHeight="1">
      <c r="D497" s="13"/>
    </row>
    <row r="498" ht="27" customHeight="1">
      <c r="D498" s="13"/>
    </row>
    <row r="499" ht="27" customHeight="1">
      <c r="D499" s="13"/>
    </row>
    <row r="500" ht="27" customHeight="1">
      <c r="D500" s="13"/>
    </row>
    <row r="501" ht="27" customHeight="1">
      <c r="D501" s="13"/>
    </row>
    <row r="502" ht="27" customHeight="1">
      <c r="D502" s="13"/>
    </row>
    <row r="503" ht="27" customHeight="1">
      <c r="D503" s="13"/>
    </row>
    <row r="504" ht="27" customHeight="1">
      <c r="D504" s="13"/>
    </row>
    <row r="505" ht="27" customHeight="1">
      <c r="D505" s="13"/>
    </row>
    <row r="506" ht="27" customHeight="1">
      <c r="D506" s="13"/>
    </row>
    <row r="507" ht="27" customHeight="1">
      <c r="D507" s="13"/>
    </row>
    <row r="508" ht="27" customHeight="1">
      <c r="D508" s="13"/>
    </row>
    <row r="509" ht="27" customHeight="1">
      <c r="D509" s="13"/>
    </row>
    <row r="510" ht="27" customHeight="1">
      <c r="D510" s="13"/>
    </row>
    <row r="511" ht="27" customHeight="1">
      <c r="D511" s="13"/>
    </row>
    <row r="512" ht="27" customHeight="1">
      <c r="D512" s="13"/>
    </row>
    <row r="513" ht="27" customHeight="1">
      <c r="D513" s="13"/>
    </row>
    <row r="514" ht="27" customHeight="1">
      <c r="D514" s="13"/>
    </row>
    <row r="515" ht="27" customHeight="1">
      <c r="D515" s="13"/>
    </row>
    <row r="516" ht="27" customHeight="1">
      <c r="D516" s="13"/>
    </row>
    <row r="517" ht="27" customHeight="1">
      <c r="D517" s="13"/>
    </row>
    <row r="518" ht="27" customHeight="1">
      <c r="D518" s="13"/>
    </row>
    <row r="519" ht="27" customHeight="1">
      <c r="D519" s="13"/>
    </row>
    <row r="520" ht="27" customHeight="1">
      <c r="D520" s="13"/>
    </row>
    <row r="521" ht="27" customHeight="1">
      <c r="D521" s="13"/>
    </row>
    <row r="522" ht="27" customHeight="1">
      <c r="D522" s="13"/>
    </row>
    <row r="523" ht="27" customHeight="1">
      <c r="D523" s="13"/>
    </row>
    <row r="524" ht="27" customHeight="1">
      <c r="D524" s="13"/>
    </row>
    <row r="525" ht="27" customHeight="1">
      <c r="D525" s="13"/>
    </row>
    <row r="526" ht="27" customHeight="1">
      <c r="D526" s="13"/>
    </row>
    <row r="527" ht="27" customHeight="1">
      <c r="D527" s="13"/>
    </row>
    <row r="528" ht="27" customHeight="1">
      <c r="D528" s="13"/>
    </row>
    <row r="529" ht="27" customHeight="1">
      <c r="D529" s="13"/>
    </row>
    <row r="530" ht="27" customHeight="1">
      <c r="D530" s="13"/>
    </row>
    <row r="531" ht="27" customHeight="1">
      <c r="D531" s="13"/>
    </row>
    <row r="532" ht="27" customHeight="1">
      <c r="D532" s="13"/>
    </row>
    <row r="533" ht="27" customHeight="1">
      <c r="D533" s="13"/>
    </row>
    <row r="534" ht="27" customHeight="1">
      <c r="D534" s="13"/>
    </row>
    <row r="535" ht="27" customHeight="1">
      <c r="D535" s="13"/>
    </row>
    <row r="536" ht="27" customHeight="1">
      <c r="D536" s="13"/>
    </row>
    <row r="537" ht="27" customHeight="1">
      <c r="D537" s="13"/>
    </row>
    <row r="538" ht="27" customHeight="1">
      <c r="D538" s="13"/>
    </row>
    <row r="539" ht="27" customHeight="1">
      <c r="D539" s="13"/>
    </row>
    <row r="540" ht="27" customHeight="1">
      <c r="D540" s="13"/>
    </row>
    <row r="541" ht="27" customHeight="1">
      <c r="D541" s="13"/>
    </row>
    <row r="542" ht="27" customHeight="1">
      <c r="D542" s="13"/>
    </row>
    <row r="543" ht="27" customHeight="1">
      <c r="D543" s="13"/>
    </row>
    <row r="544" ht="27" customHeight="1">
      <c r="D544" s="13"/>
    </row>
    <row r="545" ht="27" customHeight="1">
      <c r="D545" s="13"/>
    </row>
    <row r="546" ht="27" customHeight="1">
      <c r="D546" s="13"/>
    </row>
    <row r="547" ht="27" customHeight="1">
      <c r="D547" s="13"/>
    </row>
    <row r="548" ht="27" customHeight="1">
      <c r="D548" s="13"/>
    </row>
    <row r="549" ht="27" customHeight="1">
      <c r="D549" s="13"/>
    </row>
    <row r="550" ht="27" customHeight="1">
      <c r="D550" s="13"/>
    </row>
    <row r="551" ht="27" customHeight="1">
      <c r="D551" s="13"/>
    </row>
    <row r="552" ht="27" customHeight="1">
      <c r="D552" s="13"/>
    </row>
    <row r="553" ht="27" customHeight="1">
      <c r="D553" s="13"/>
    </row>
    <row r="554" ht="27" customHeight="1">
      <c r="D554" s="13"/>
    </row>
    <row r="555" ht="27" customHeight="1">
      <c r="D555" s="13"/>
    </row>
    <row r="556" ht="27" customHeight="1">
      <c r="D556" s="13"/>
    </row>
    <row r="557" ht="27" customHeight="1">
      <c r="D557" s="13"/>
    </row>
    <row r="558" ht="27" customHeight="1">
      <c r="D558" s="13"/>
    </row>
    <row r="559" ht="27" customHeight="1">
      <c r="D559" s="13"/>
    </row>
    <row r="560" ht="27" customHeight="1">
      <c r="D560" s="13"/>
    </row>
    <row r="561" ht="27" customHeight="1">
      <c r="D561" s="13"/>
    </row>
    <row r="562" ht="27" customHeight="1">
      <c r="D562" s="13"/>
    </row>
    <row r="563" ht="27" customHeight="1">
      <c r="D563" s="13"/>
    </row>
    <row r="564" ht="27" customHeight="1">
      <c r="D564" s="13"/>
    </row>
    <row r="565" ht="27" customHeight="1">
      <c r="D565" s="13"/>
    </row>
    <row r="566" ht="27" customHeight="1">
      <c r="D566" s="13"/>
    </row>
    <row r="567" ht="27" customHeight="1">
      <c r="D567" s="13"/>
    </row>
    <row r="568" ht="27" customHeight="1">
      <c r="D568" s="13"/>
    </row>
    <row r="569" ht="27" customHeight="1">
      <c r="D569" s="13"/>
    </row>
    <row r="570" ht="27" customHeight="1">
      <c r="D570" s="13"/>
    </row>
    <row r="571" ht="27" customHeight="1">
      <c r="D571" s="13"/>
    </row>
    <row r="572" ht="27" customHeight="1">
      <c r="D572" s="13"/>
    </row>
    <row r="573" ht="27" customHeight="1">
      <c r="D573" s="13"/>
    </row>
    <row r="574" ht="27" customHeight="1">
      <c r="D574" s="13"/>
    </row>
    <row r="575" ht="27" customHeight="1">
      <c r="D575" s="13"/>
    </row>
    <row r="576" ht="27" customHeight="1">
      <c r="D576" s="13"/>
    </row>
    <row r="577" ht="27" customHeight="1">
      <c r="D577" s="13"/>
    </row>
    <row r="578" ht="27" customHeight="1">
      <c r="D578" s="13"/>
    </row>
    <row r="579" ht="27" customHeight="1">
      <c r="D579" s="13"/>
    </row>
    <row r="580" ht="27" customHeight="1">
      <c r="D580" s="13"/>
    </row>
    <row r="581" ht="27" customHeight="1">
      <c r="D581" s="13"/>
    </row>
    <row r="582" ht="27" customHeight="1">
      <c r="D582" s="13"/>
    </row>
    <row r="583" ht="27" customHeight="1">
      <c r="D583" s="13"/>
    </row>
    <row r="584" ht="27" customHeight="1">
      <c r="D584" s="13"/>
    </row>
    <row r="585" ht="27" customHeight="1">
      <c r="D585" s="13"/>
    </row>
    <row r="586" ht="27" customHeight="1">
      <c r="D586" s="13"/>
    </row>
    <row r="587" ht="27" customHeight="1">
      <c r="D587" s="13"/>
    </row>
    <row r="588" ht="27" customHeight="1">
      <c r="D588" s="13"/>
    </row>
    <row r="589" ht="27" customHeight="1">
      <c r="D589" s="13"/>
    </row>
    <row r="590" ht="27" customHeight="1">
      <c r="D590" s="13"/>
    </row>
    <row r="591" ht="27" customHeight="1">
      <c r="D591" s="13"/>
    </row>
    <row r="592" ht="27" customHeight="1">
      <c r="D592" s="13"/>
    </row>
    <row r="593" ht="27" customHeight="1">
      <c r="D593" s="13"/>
    </row>
    <row r="594" ht="27" customHeight="1">
      <c r="D594" s="13"/>
    </row>
    <row r="595" ht="27" customHeight="1">
      <c r="D595" s="13"/>
    </row>
    <row r="596" ht="27" customHeight="1">
      <c r="D596" s="13"/>
    </row>
    <row r="597" ht="27" customHeight="1">
      <c r="D597" s="13"/>
    </row>
    <row r="598" ht="27" customHeight="1">
      <c r="D598" s="13"/>
    </row>
    <row r="599" ht="27" customHeight="1">
      <c r="D599" s="13"/>
    </row>
    <row r="600" ht="27" customHeight="1">
      <c r="D600" s="13"/>
    </row>
    <row r="601" ht="27" customHeight="1">
      <c r="D601" s="13"/>
    </row>
    <row r="602" ht="27" customHeight="1">
      <c r="D602" s="13"/>
    </row>
    <row r="603" ht="27" customHeight="1">
      <c r="D603" s="13"/>
    </row>
    <row r="604" ht="27" customHeight="1">
      <c r="D604" s="13"/>
    </row>
    <row r="605" ht="27" customHeight="1">
      <c r="D605" s="13"/>
    </row>
    <row r="606" ht="27" customHeight="1">
      <c r="D606" s="13"/>
    </row>
    <row r="607" ht="27" customHeight="1">
      <c r="D607" s="13"/>
    </row>
    <row r="608" ht="27" customHeight="1">
      <c r="D608" s="13"/>
    </row>
    <row r="609" ht="27" customHeight="1">
      <c r="D609" s="13"/>
    </row>
    <row r="610" ht="27" customHeight="1">
      <c r="D610" s="13"/>
    </row>
    <row r="611" ht="27" customHeight="1">
      <c r="D611" s="13"/>
    </row>
    <row r="612" ht="27" customHeight="1">
      <c r="D612" s="13"/>
    </row>
    <row r="613" ht="27" customHeight="1">
      <c r="D613" s="13"/>
    </row>
    <row r="614" ht="27" customHeight="1">
      <c r="D614" s="13"/>
    </row>
    <row r="615" ht="27" customHeight="1">
      <c r="D615" s="13"/>
    </row>
    <row r="616" ht="27" customHeight="1">
      <c r="D616" s="13"/>
    </row>
    <row r="617" ht="27" customHeight="1">
      <c r="D617" s="13"/>
    </row>
    <row r="618" ht="27" customHeight="1">
      <c r="D618" s="13"/>
    </row>
    <row r="619" ht="27" customHeight="1">
      <c r="D619" s="13"/>
    </row>
    <row r="620" ht="27" customHeight="1">
      <c r="D620" s="13"/>
    </row>
    <row r="621" ht="27" customHeight="1">
      <c r="D621" s="13"/>
    </row>
    <row r="622" ht="27" customHeight="1">
      <c r="D622" s="13"/>
    </row>
    <row r="623" ht="27" customHeight="1">
      <c r="D623" s="13"/>
    </row>
    <row r="624" ht="27" customHeight="1">
      <c r="D624" s="13"/>
    </row>
    <row r="625" ht="27" customHeight="1">
      <c r="D625" s="13"/>
    </row>
    <row r="626" ht="27" customHeight="1">
      <c r="D626" s="13"/>
    </row>
    <row r="627" ht="27" customHeight="1">
      <c r="D627" s="13"/>
    </row>
    <row r="628" ht="27" customHeight="1">
      <c r="D628" s="13"/>
    </row>
    <row r="629" ht="27" customHeight="1">
      <c r="D629" s="13"/>
    </row>
    <row r="630" ht="27" customHeight="1">
      <c r="D630" s="13"/>
    </row>
    <row r="631" ht="27" customHeight="1">
      <c r="D631" s="13"/>
    </row>
    <row r="632" ht="27" customHeight="1">
      <c r="D632" s="13"/>
    </row>
    <row r="633" ht="27" customHeight="1">
      <c r="D633" s="13"/>
    </row>
    <row r="634" ht="27" customHeight="1">
      <c r="D634" s="13"/>
    </row>
    <row r="635" ht="27" customHeight="1">
      <c r="D635" s="13"/>
    </row>
    <row r="636" ht="27" customHeight="1">
      <c r="D636" s="13"/>
    </row>
    <row r="637" ht="27" customHeight="1">
      <c r="D637" s="13"/>
    </row>
    <row r="638" ht="27" customHeight="1">
      <c r="D638" s="13"/>
    </row>
    <row r="639" ht="27" customHeight="1">
      <c r="D639" s="13"/>
    </row>
    <row r="640" ht="27" customHeight="1">
      <c r="D640" s="13"/>
    </row>
    <row r="641" ht="27" customHeight="1">
      <c r="D641" s="13"/>
    </row>
    <row r="642" ht="27" customHeight="1">
      <c r="D642" s="13"/>
    </row>
    <row r="643" ht="27" customHeight="1">
      <c r="D643" s="13"/>
    </row>
    <row r="644" ht="27" customHeight="1">
      <c r="D644" s="13"/>
    </row>
    <row r="645" ht="27" customHeight="1">
      <c r="D645" s="13"/>
    </row>
    <row r="646" ht="27" customHeight="1">
      <c r="D646" s="13"/>
    </row>
    <row r="647" ht="27" customHeight="1">
      <c r="D647" s="13"/>
    </row>
    <row r="648" ht="27" customHeight="1">
      <c r="D648" s="13"/>
    </row>
    <row r="649" ht="27" customHeight="1">
      <c r="D649" s="13"/>
    </row>
    <row r="650" ht="27" customHeight="1">
      <c r="D650" s="13"/>
    </row>
    <row r="651" ht="27" customHeight="1">
      <c r="D651" s="13"/>
    </row>
    <row r="652" ht="27" customHeight="1">
      <c r="D652" s="13"/>
    </row>
    <row r="653" ht="27" customHeight="1">
      <c r="D653" s="13"/>
    </row>
    <row r="654" ht="27" customHeight="1">
      <c r="D654" s="13"/>
    </row>
    <row r="655" ht="27" customHeight="1">
      <c r="D655" s="13"/>
    </row>
    <row r="656" ht="27" customHeight="1">
      <c r="D656" s="13"/>
    </row>
    <row r="657" ht="27" customHeight="1">
      <c r="D657" s="13"/>
    </row>
    <row r="658" ht="27" customHeight="1">
      <c r="D658" s="13"/>
    </row>
    <row r="659" ht="27" customHeight="1">
      <c r="D659" s="13"/>
    </row>
    <row r="660" ht="27" customHeight="1">
      <c r="D660" s="13"/>
    </row>
    <row r="661" ht="27" customHeight="1">
      <c r="D661" s="13"/>
    </row>
    <row r="662" ht="27" customHeight="1">
      <c r="D662" s="13"/>
    </row>
    <row r="663" ht="27" customHeight="1">
      <c r="D663" s="13"/>
    </row>
    <row r="664" ht="27" customHeight="1">
      <c r="D664" s="13"/>
    </row>
    <row r="665" ht="27" customHeight="1">
      <c r="D665" s="13"/>
    </row>
    <row r="666" ht="27" customHeight="1">
      <c r="D666" s="13"/>
    </row>
    <row r="667" ht="27" customHeight="1">
      <c r="D667" s="13"/>
    </row>
    <row r="668" ht="27" customHeight="1">
      <c r="D668" s="13"/>
    </row>
    <row r="669" ht="27" customHeight="1">
      <c r="D669" s="13"/>
    </row>
    <row r="670" ht="27" customHeight="1">
      <c r="D670" s="13"/>
    </row>
    <row r="671" ht="27" customHeight="1">
      <c r="D671" s="13"/>
    </row>
    <row r="672" ht="27" customHeight="1">
      <c r="D672" s="13"/>
    </row>
    <row r="673" ht="27" customHeight="1">
      <c r="D673" s="13"/>
    </row>
    <row r="674" ht="27" customHeight="1">
      <c r="D674" s="13"/>
    </row>
    <row r="675" ht="27" customHeight="1">
      <c r="D675" s="13"/>
    </row>
    <row r="676" ht="27" customHeight="1">
      <c r="D676" s="13"/>
    </row>
    <row r="677" ht="27" customHeight="1">
      <c r="D677" s="13"/>
    </row>
    <row r="678" ht="27" customHeight="1">
      <c r="D678" s="13"/>
    </row>
    <row r="679" ht="27" customHeight="1">
      <c r="D679" s="13"/>
    </row>
    <row r="680" ht="27" customHeight="1">
      <c r="D680" s="13"/>
    </row>
    <row r="681" ht="27" customHeight="1">
      <c r="D681" s="13"/>
    </row>
    <row r="682" ht="27" customHeight="1">
      <c r="D682" s="13"/>
    </row>
    <row r="683" ht="27" customHeight="1">
      <c r="D683" s="13"/>
    </row>
    <row r="684" ht="27" customHeight="1">
      <c r="D684" s="13"/>
    </row>
    <row r="685" ht="27" customHeight="1">
      <c r="D685" s="13"/>
    </row>
    <row r="686" ht="27" customHeight="1">
      <c r="D686" s="13"/>
    </row>
    <row r="687" ht="27" customHeight="1">
      <c r="D687" s="13"/>
    </row>
    <row r="688" ht="27" customHeight="1">
      <c r="D688" s="13"/>
    </row>
    <row r="689" ht="27" customHeight="1">
      <c r="D689" s="13"/>
    </row>
    <row r="690" ht="27" customHeight="1">
      <c r="D690" s="13"/>
    </row>
    <row r="691" ht="27" customHeight="1">
      <c r="D691" s="13"/>
    </row>
    <row r="692" ht="27" customHeight="1">
      <c r="D692" s="13"/>
    </row>
    <row r="693" ht="27" customHeight="1">
      <c r="D693" s="13"/>
    </row>
    <row r="694" ht="27" customHeight="1">
      <c r="D694" s="13"/>
    </row>
    <row r="695" ht="27" customHeight="1">
      <c r="D695" s="13"/>
    </row>
    <row r="696" ht="27" customHeight="1">
      <c r="D696" s="13"/>
    </row>
    <row r="697" ht="27" customHeight="1">
      <c r="D697" s="13"/>
    </row>
    <row r="698" ht="27" customHeight="1">
      <c r="D698" s="13"/>
    </row>
    <row r="699" ht="27" customHeight="1">
      <c r="D699" s="13"/>
    </row>
    <row r="700" ht="27" customHeight="1">
      <c r="D700" s="13"/>
    </row>
    <row r="701" ht="27" customHeight="1">
      <c r="D701" s="13"/>
    </row>
    <row r="702" ht="27" customHeight="1">
      <c r="D702" s="13"/>
    </row>
    <row r="703" ht="27" customHeight="1">
      <c r="D703" s="13"/>
    </row>
    <row r="704" ht="27" customHeight="1">
      <c r="D704" s="13"/>
    </row>
    <row r="705" ht="27" customHeight="1">
      <c r="D705" s="13"/>
    </row>
    <row r="706" ht="27" customHeight="1">
      <c r="D706" s="13"/>
    </row>
    <row r="707" ht="27" customHeight="1">
      <c r="D707" s="13"/>
    </row>
    <row r="708" ht="27" customHeight="1">
      <c r="D708" s="13"/>
    </row>
    <row r="709" ht="27" customHeight="1">
      <c r="D709" s="13"/>
    </row>
    <row r="710" ht="27" customHeight="1">
      <c r="D710" s="13"/>
    </row>
    <row r="711" ht="27" customHeight="1">
      <c r="D711" s="13"/>
    </row>
    <row r="712" ht="27" customHeight="1">
      <c r="D712" s="13"/>
    </row>
    <row r="713" ht="27" customHeight="1">
      <c r="D713" s="13"/>
    </row>
    <row r="714" ht="27" customHeight="1">
      <c r="D714" s="13"/>
    </row>
    <row r="715" ht="27" customHeight="1">
      <c r="D715" s="13"/>
    </row>
    <row r="716" ht="27" customHeight="1">
      <c r="D716" s="13"/>
    </row>
    <row r="717" ht="27" customHeight="1">
      <c r="D717" s="13"/>
    </row>
    <row r="718" ht="27" customHeight="1">
      <c r="D718" s="13"/>
    </row>
    <row r="719" ht="27" customHeight="1">
      <c r="D719" s="13"/>
    </row>
    <row r="720" ht="27" customHeight="1">
      <c r="D720" s="13"/>
    </row>
    <row r="721" ht="27" customHeight="1">
      <c r="D721" s="13"/>
    </row>
    <row r="722" ht="27" customHeight="1">
      <c r="D722" s="13"/>
    </row>
    <row r="723" ht="27" customHeight="1">
      <c r="D723" s="13"/>
    </row>
    <row r="724" ht="27" customHeight="1">
      <c r="D724" s="13"/>
    </row>
    <row r="725" ht="27" customHeight="1">
      <c r="D725" s="13"/>
    </row>
    <row r="726" ht="27" customHeight="1">
      <c r="D726" s="13"/>
    </row>
    <row r="727" ht="27" customHeight="1">
      <c r="D727" s="13"/>
    </row>
    <row r="728" ht="27" customHeight="1">
      <c r="D728" s="13"/>
    </row>
    <row r="729" ht="27" customHeight="1">
      <c r="D729" s="13"/>
    </row>
    <row r="730" ht="27" customHeight="1">
      <c r="D730" s="13"/>
    </row>
    <row r="731" ht="27" customHeight="1">
      <c r="D731" s="13"/>
    </row>
    <row r="732" ht="27" customHeight="1">
      <c r="D732" s="13"/>
    </row>
    <row r="733" ht="27" customHeight="1">
      <c r="D733" s="13"/>
    </row>
    <row r="734" ht="27" customHeight="1">
      <c r="D734" s="13"/>
    </row>
    <row r="735" ht="27" customHeight="1">
      <c r="D735" s="13"/>
    </row>
    <row r="736" ht="27" customHeight="1">
      <c r="D736" s="13"/>
    </row>
    <row r="737" ht="27" customHeight="1">
      <c r="D737" s="13"/>
    </row>
    <row r="738" ht="27" customHeight="1">
      <c r="D738" s="13"/>
    </row>
    <row r="739" ht="27" customHeight="1">
      <c r="D739" s="13"/>
    </row>
    <row r="740" ht="27" customHeight="1">
      <c r="D740" s="13"/>
    </row>
    <row r="741" ht="27" customHeight="1">
      <c r="D741" s="13"/>
    </row>
    <row r="742" ht="27" customHeight="1">
      <c r="D742" s="13"/>
    </row>
    <row r="743" ht="27" customHeight="1">
      <c r="D743" s="13"/>
    </row>
    <row r="744" ht="27" customHeight="1">
      <c r="D744" s="13"/>
    </row>
    <row r="745" ht="27" customHeight="1">
      <c r="D745" s="13"/>
    </row>
    <row r="746" ht="27" customHeight="1">
      <c r="D746" s="13"/>
    </row>
    <row r="747" ht="27" customHeight="1">
      <c r="D747" s="13"/>
    </row>
    <row r="748" ht="27" customHeight="1">
      <c r="D748" s="13"/>
    </row>
    <row r="749" ht="27" customHeight="1">
      <c r="D749" s="13"/>
    </row>
    <row r="750" ht="27" customHeight="1">
      <c r="D750" s="13"/>
    </row>
    <row r="751" ht="27" customHeight="1">
      <c r="D751" s="13"/>
    </row>
    <row r="752" ht="27" customHeight="1">
      <c r="D752" s="13"/>
    </row>
    <row r="753" ht="27" customHeight="1">
      <c r="D753" s="13"/>
    </row>
    <row r="754" ht="27" customHeight="1">
      <c r="D754" s="13"/>
    </row>
    <row r="755" ht="27" customHeight="1">
      <c r="D755" s="13"/>
    </row>
    <row r="756" ht="27" customHeight="1">
      <c r="D756" s="13"/>
    </row>
    <row r="757" ht="27" customHeight="1">
      <c r="D757" s="13"/>
    </row>
    <row r="758" ht="27" customHeight="1">
      <c r="D758" s="13"/>
    </row>
    <row r="759" ht="27" customHeight="1">
      <c r="D759" s="13"/>
    </row>
    <row r="760" ht="27" customHeight="1">
      <c r="D760" s="13"/>
    </row>
    <row r="761" ht="27" customHeight="1">
      <c r="D761" s="13"/>
    </row>
    <row r="762" ht="27" customHeight="1">
      <c r="D762" s="13"/>
    </row>
    <row r="763" ht="27" customHeight="1">
      <c r="D763" s="13"/>
    </row>
    <row r="764" ht="27" customHeight="1">
      <c r="D764" s="13"/>
    </row>
    <row r="765" ht="27" customHeight="1">
      <c r="D765" s="13"/>
    </row>
    <row r="766" ht="27" customHeight="1">
      <c r="D766" s="13"/>
    </row>
    <row r="767" ht="27" customHeight="1">
      <c r="D767" s="13"/>
    </row>
    <row r="768" ht="27" customHeight="1">
      <c r="D768" s="13"/>
    </row>
    <row r="769" ht="27" customHeight="1">
      <c r="D769" s="13"/>
    </row>
    <row r="770" ht="27" customHeight="1">
      <c r="D770" s="13"/>
    </row>
    <row r="771" ht="27" customHeight="1">
      <c r="D771" s="13"/>
    </row>
    <row r="772" ht="27" customHeight="1">
      <c r="D772" s="13"/>
    </row>
    <row r="773" ht="27" customHeight="1">
      <c r="D773" s="13"/>
    </row>
    <row r="774" ht="27" customHeight="1">
      <c r="D774" s="13"/>
    </row>
    <row r="775" ht="27" customHeight="1">
      <c r="D775" s="13"/>
    </row>
    <row r="776" ht="27" customHeight="1">
      <c r="D776" s="13"/>
    </row>
    <row r="777" ht="27" customHeight="1">
      <c r="D777" s="13"/>
    </row>
    <row r="778" ht="27" customHeight="1">
      <c r="D778" s="13"/>
    </row>
    <row r="779" ht="27" customHeight="1">
      <c r="D779" s="13"/>
    </row>
    <row r="780" ht="27" customHeight="1">
      <c r="D780" s="13"/>
    </row>
    <row r="781" ht="27" customHeight="1">
      <c r="D781" s="13"/>
    </row>
    <row r="782" ht="27" customHeight="1">
      <c r="D782" s="13"/>
    </row>
    <row r="783" ht="27" customHeight="1">
      <c r="D783" s="13"/>
    </row>
    <row r="784" ht="27" customHeight="1">
      <c r="D784" s="13"/>
    </row>
    <row r="785" ht="27" customHeight="1">
      <c r="D785" s="13"/>
    </row>
    <row r="786" ht="27" customHeight="1">
      <c r="D786" s="13"/>
    </row>
    <row r="787" ht="27" customHeight="1">
      <c r="D787" s="13"/>
    </row>
    <row r="788" ht="27" customHeight="1">
      <c r="D788" s="13"/>
    </row>
    <row r="789" ht="27" customHeight="1">
      <c r="D789" s="13"/>
    </row>
    <row r="790" ht="27" customHeight="1">
      <c r="D790" s="13"/>
    </row>
    <row r="791" ht="27" customHeight="1">
      <c r="D791" s="13"/>
    </row>
    <row r="792" ht="27" customHeight="1">
      <c r="D792" s="13"/>
    </row>
    <row r="793" ht="27" customHeight="1">
      <c r="D793" s="13"/>
    </row>
    <row r="794" ht="27" customHeight="1">
      <c r="D794" s="13"/>
    </row>
    <row r="795" ht="27" customHeight="1">
      <c r="D795" s="13"/>
    </row>
    <row r="796" ht="27" customHeight="1">
      <c r="D796" s="13"/>
    </row>
    <row r="797" ht="27" customHeight="1">
      <c r="D797" s="13"/>
    </row>
    <row r="798" ht="27" customHeight="1">
      <c r="D798" s="13"/>
    </row>
    <row r="799" ht="27" customHeight="1">
      <c r="D799" s="13"/>
    </row>
    <row r="800" ht="27" customHeight="1">
      <c r="D800" s="13"/>
    </row>
    <row r="801" ht="27" customHeight="1">
      <c r="D801" s="13"/>
    </row>
    <row r="802" ht="27" customHeight="1">
      <c r="D802" s="13"/>
    </row>
    <row r="803" ht="27" customHeight="1">
      <c r="D803" s="13"/>
    </row>
    <row r="804" ht="27" customHeight="1">
      <c r="D804" s="13"/>
    </row>
    <row r="805" ht="27" customHeight="1">
      <c r="D805" s="13"/>
    </row>
    <row r="806" ht="27" customHeight="1">
      <c r="D806" s="13"/>
    </row>
    <row r="807" ht="27" customHeight="1">
      <c r="D807" s="13"/>
    </row>
    <row r="808" ht="27" customHeight="1">
      <c r="D808" s="13"/>
    </row>
    <row r="809" ht="27" customHeight="1">
      <c r="D809" s="13"/>
    </row>
    <row r="810" ht="27" customHeight="1">
      <c r="D810" s="13"/>
    </row>
    <row r="811" ht="27" customHeight="1">
      <c r="D811" s="13"/>
    </row>
    <row r="812" ht="27" customHeight="1">
      <c r="D812" s="13"/>
    </row>
    <row r="813" ht="27" customHeight="1">
      <c r="D813" s="13"/>
    </row>
    <row r="814" ht="27" customHeight="1">
      <c r="D814" s="13"/>
    </row>
    <row r="815" ht="27" customHeight="1">
      <c r="D815" s="13"/>
    </row>
    <row r="816" ht="27" customHeight="1">
      <c r="D816" s="13"/>
    </row>
    <row r="817" ht="27" customHeight="1">
      <c r="D817" s="13"/>
    </row>
    <row r="818" ht="27" customHeight="1">
      <c r="D818" s="13"/>
    </row>
    <row r="819" ht="27" customHeight="1">
      <c r="D819" s="13"/>
    </row>
    <row r="820" ht="27" customHeight="1">
      <c r="D820" s="13"/>
    </row>
    <row r="821" ht="27" customHeight="1">
      <c r="D821" s="13"/>
    </row>
    <row r="822" ht="27" customHeight="1">
      <c r="D822" s="13"/>
    </row>
    <row r="823" ht="27" customHeight="1">
      <c r="D823" s="13"/>
    </row>
    <row r="824" ht="27" customHeight="1">
      <c r="D824" s="13"/>
    </row>
    <row r="825" ht="27" customHeight="1">
      <c r="D825" s="13"/>
    </row>
    <row r="826" ht="27" customHeight="1">
      <c r="D826" s="13"/>
    </row>
    <row r="827" ht="27" customHeight="1">
      <c r="D827" s="13"/>
    </row>
    <row r="828" ht="27" customHeight="1">
      <c r="D828" s="13"/>
    </row>
    <row r="829" ht="27" customHeight="1">
      <c r="D829" s="13"/>
    </row>
    <row r="830" ht="27" customHeight="1">
      <c r="D830" s="13"/>
    </row>
    <row r="831" ht="27" customHeight="1">
      <c r="D831" s="13"/>
    </row>
    <row r="832" ht="27" customHeight="1">
      <c r="D832" s="13"/>
    </row>
    <row r="833" ht="27" customHeight="1">
      <c r="D833" s="13"/>
    </row>
    <row r="834" ht="27" customHeight="1">
      <c r="D834" s="13"/>
    </row>
    <row r="835" ht="27" customHeight="1">
      <c r="D835" s="13"/>
    </row>
    <row r="836" ht="27" customHeight="1">
      <c r="D836" s="13"/>
    </row>
    <row r="837" ht="27" customHeight="1">
      <c r="D837" s="13"/>
    </row>
    <row r="838" ht="27" customHeight="1">
      <c r="D838" s="13"/>
    </row>
    <row r="839" ht="27" customHeight="1">
      <c r="D839" s="13"/>
    </row>
    <row r="840" ht="27" customHeight="1">
      <c r="D840" s="13"/>
    </row>
    <row r="841" ht="27" customHeight="1">
      <c r="D841" s="13"/>
    </row>
    <row r="842" ht="27" customHeight="1">
      <c r="D842" s="13"/>
    </row>
    <row r="843" ht="27" customHeight="1">
      <c r="D843" s="13"/>
    </row>
    <row r="844" ht="27" customHeight="1">
      <c r="D844" s="13"/>
    </row>
    <row r="845" ht="27" customHeight="1">
      <c r="D845" s="13"/>
    </row>
    <row r="846" ht="27" customHeight="1">
      <c r="D846" s="13"/>
    </row>
    <row r="847" ht="27" customHeight="1">
      <c r="D847" s="13"/>
    </row>
    <row r="848" ht="27" customHeight="1">
      <c r="D848" s="13"/>
    </row>
    <row r="849" ht="27" customHeight="1">
      <c r="D849" s="13"/>
    </row>
    <row r="850" ht="27" customHeight="1">
      <c r="D850" s="13"/>
    </row>
    <row r="851" ht="27" customHeight="1">
      <c r="D851" s="13"/>
    </row>
    <row r="852" ht="27" customHeight="1">
      <c r="D852" s="13"/>
    </row>
    <row r="853" ht="27" customHeight="1">
      <c r="D853" s="13"/>
    </row>
    <row r="854" ht="27" customHeight="1">
      <c r="D854" s="13"/>
    </row>
    <row r="855" ht="27" customHeight="1">
      <c r="D855" s="13"/>
    </row>
    <row r="856" ht="27" customHeight="1">
      <c r="D856" s="13"/>
    </row>
    <row r="857" ht="27" customHeight="1">
      <c r="D857" s="13"/>
    </row>
    <row r="858" ht="27" customHeight="1">
      <c r="D858" s="13"/>
    </row>
    <row r="859" ht="27" customHeight="1">
      <c r="D859" s="13"/>
    </row>
    <row r="860" ht="27" customHeight="1">
      <c r="D860" s="13"/>
    </row>
    <row r="861" ht="27" customHeight="1">
      <c r="D861" s="13"/>
    </row>
    <row r="862" ht="27" customHeight="1">
      <c r="D862" s="13"/>
    </row>
    <row r="863" ht="27" customHeight="1">
      <c r="D863" s="13"/>
    </row>
    <row r="864" ht="27" customHeight="1">
      <c r="D864" s="13"/>
    </row>
    <row r="865" ht="27" customHeight="1">
      <c r="D865" s="13"/>
    </row>
    <row r="866" ht="27" customHeight="1">
      <c r="D866" s="13"/>
    </row>
    <row r="867" ht="27" customHeight="1">
      <c r="D867" s="13"/>
    </row>
    <row r="868" ht="27" customHeight="1">
      <c r="D868" s="13"/>
    </row>
    <row r="869" ht="27" customHeight="1">
      <c r="D869" s="13"/>
    </row>
    <row r="870" ht="27" customHeight="1">
      <c r="D870" s="13"/>
    </row>
    <row r="871" ht="27" customHeight="1">
      <c r="D871" s="13"/>
    </row>
    <row r="872" ht="27" customHeight="1">
      <c r="D872" s="13"/>
    </row>
    <row r="873" ht="27" customHeight="1">
      <c r="D873" s="13"/>
    </row>
    <row r="874" ht="27" customHeight="1">
      <c r="D874" s="13"/>
    </row>
    <row r="875" ht="27" customHeight="1">
      <c r="D875" s="13"/>
    </row>
    <row r="876" ht="27" customHeight="1">
      <c r="D876" s="13"/>
    </row>
    <row r="877" ht="27" customHeight="1">
      <c r="D877" s="13"/>
    </row>
    <row r="878" ht="27" customHeight="1">
      <c r="D878" s="13"/>
    </row>
    <row r="879" ht="27" customHeight="1">
      <c r="D879" s="13"/>
    </row>
    <row r="880" ht="27" customHeight="1">
      <c r="D880" s="13"/>
    </row>
    <row r="881" ht="27" customHeight="1">
      <c r="D881" s="13"/>
    </row>
    <row r="882" ht="27" customHeight="1">
      <c r="D882" s="13"/>
    </row>
    <row r="883" ht="27" customHeight="1">
      <c r="D883" s="13"/>
    </row>
    <row r="884" ht="27" customHeight="1">
      <c r="D884" s="13"/>
    </row>
    <row r="885" ht="27" customHeight="1">
      <c r="D885" s="13"/>
    </row>
    <row r="886" ht="27" customHeight="1">
      <c r="D886" s="13"/>
    </row>
    <row r="887" ht="27" customHeight="1">
      <c r="D887" s="13"/>
    </row>
    <row r="888" ht="27" customHeight="1">
      <c r="D888" s="13"/>
    </row>
    <row r="889" ht="27" customHeight="1">
      <c r="D889" s="13"/>
    </row>
    <row r="890" ht="27" customHeight="1">
      <c r="D890" s="13"/>
    </row>
    <row r="891" ht="27" customHeight="1">
      <c r="D891" s="13"/>
    </row>
    <row r="892" ht="27" customHeight="1">
      <c r="D892" s="13"/>
    </row>
    <row r="893" ht="27" customHeight="1">
      <c r="D893" s="13"/>
    </row>
    <row r="894" ht="27" customHeight="1">
      <c r="D894" s="13"/>
    </row>
    <row r="895" ht="27" customHeight="1">
      <c r="D895" s="13"/>
    </row>
    <row r="896" ht="27" customHeight="1">
      <c r="D896" s="13"/>
    </row>
    <row r="897" ht="27" customHeight="1">
      <c r="D897" s="13"/>
    </row>
    <row r="898" ht="27" customHeight="1">
      <c r="D898" s="13"/>
    </row>
    <row r="899" ht="27" customHeight="1">
      <c r="D899" s="13"/>
    </row>
    <row r="900" ht="27" customHeight="1">
      <c r="D900" s="13"/>
    </row>
    <row r="901" ht="27" customHeight="1">
      <c r="D901" s="13"/>
    </row>
    <row r="902" ht="27" customHeight="1">
      <c r="D902" s="13"/>
    </row>
    <row r="903" ht="27" customHeight="1">
      <c r="D903" s="13"/>
    </row>
    <row r="904" ht="27" customHeight="1">
      <c r="D904" s="13"/>
    </row>
    <row r="905" ht="27" customHeight="1">
      <c r="D905" s="13"/>
    </row>
    <row r="906" ht="27" customHeight="1">
      <c r="D906" s="13"/>
    </row>
    <row r="907" ht="27" customHeight="1">
      <c r="D907" s="13"/>
    </row>
    <row r="908" ht="27" customHeight="1">
      <c r="D908" s="13"/>
    </row>
    <row r="909" ht="27" customHeight="1">
      <c r="D909" s="13"/>
    </row>
    <row r="910" ht="27" customHeight="1">
      <c r="D910" s="13"/>
    </row>
    <row r="911" ht="27" customHeight="1">
      <c r="D911" s="13"/>
    </row>
    <row r="912" ht="27" customHeight="1">
      <c r="D912" s="13"/>
    </row>
    <row r="913" ht="27" customHeight="1">
      <c r="D913" s="13"/>
    </row>
    <row r="914" ht="27" customHeight="1">
      <c r="D914" s="13"/>
    </row>
    <row r="915" ht="27" customHeight="1">
      <c r="D915" s="13"/>
    </row>
    <row r="916" ht="27" customHeight="1">
      <c r="D916" s="13"/>
    </row>
    <row r="917" ht="27" customHeight="1">
      <c r="D917" s="13"/>
    </row>
    <row r="918" ht="27" customHeight="1">
      <c r="D918" s="13"/>
    </row>
    <row r="919" ht="27" customHeight="1">
      <c r="D919" s="13"/>
    </row>
    <row r="920" ht="27" customHeight="1">
      <c r="D920" s="13"/>
    </row>
    <row r="921" ht="27" customHeight="1">
      <c r="D921" s="13"/>
    </row>
    <row r="922" ht="27" customHeight="1">
      <c r="D922" s="13"/>
    </row>
    <row r="923" ht="27" customHeight="1">
      <c r="D923" s="13"/>
    </row>
    <row r="924" ht="27" customHeight="1">
      <c r="D924" s="13"/>
    </row>
    <row r="925" ht="27" customHeight="1">
      <c r="D925" s="13"/>
    </row>
    <row r="926" ht="27" customHeight="1">
      <c r="D926" s="13"/>
    </row>
    <row r="927" ht="27" customHeight="1">
      <c r="D927" s="13"/>
    </row>
    <row r="928" ht="27" customHeight="1">
      <c r="D928" s="13"/>
    </row>
    <row r="929" ht="27" customHeight="1">
      <c r="D929" s="13"/>
    </row>
    <row r="930" ht="27" customHeight="1">
      <c r="D930" s="13"/>
    </row>
    <row r="931" ht="27" customHeight="1">
      <c r="D931" s="13"/>
    </row>
    <row r="932" ht="27" customHeight="1">
      <c r="D932" s="13"/>
    </row>
    <row r="933" ht="27" customHeight="1">
      <c r="D933" s="13"/>
    </row>
    <row r="934" ht="27" customHeight="1">
      <c r="D934" s="13"/>
    </row>
    <row r="935" ht="27" customHeight="1">
      <c r="D935" s="13"/>
    </row>
    <row r="936" ht="27" customHeight="1">
      <c r="D936" s="13"/>
    </row>
    <row r="937" ht="27" customHeight="1">
      <c r="D937" s="13"/>
    </row>
    <row r="938" ht="27" customHeight="1">
      <c r="D938" s="13"/>
    </row>
    <row r="939" ht="27" customHeight="1">
      <c r="D939" s="13"/>
    </row>
    <row r="940" ht="27" customHeight="1">
      <c r="D940" s="13"/>
    </row>
    <row r="941" ht="27" customHeight="1">
      <c r="D941" s="13"/>
    </row>
    <row r="942" ht="27" customHeight="1">
      <c r="D942" s="13"/>
    </row>
    <row r="943" ht="27" customHeight="1">
      <c r="D943" s="13"/>
    </row>
    <row r="944" ht="27" customHeight="1">
      <c r="D944" s="13"/>
    </row>
    <row r="945" ht="27" customHeight="1">
      <c r="D945" s="13"/>
    </row>
    <row r="946" ht="27" customHeight="1">
      <c r="D946" s="13"/>
    </row>
    <row r="947" ht="27" customHeight="1">
      <c r="D947" s="13"/>
    </row>
    <row r="948" ht="27" customHeight="1">
      <c r="D948" s="13"/>
    </row>
    <row r="949" ht="27" customHeight="1">
      <c r="D949" s="13"/>
    </row>
    <row r="950" ht="27" customHeight="1">
      <c r="D950" s="13"/>
    </row>
    <row r="951" ht="27" customHeight="1">
      <c r="D951" s="13"/>
    </row>
    <row r="952" ht="27" customHeight="1">
      <c r="D952" s="13"/>
    </row>
    <row r="953" ht="27" customHeight="1">
      <c r="D953" s="13"/>
    </row>
    <row r="954" ht="27" customHeight="1">
      <c r="D954" s="13"/>
    </row>
    <row r="955" ht="27" customHeight="1">
      <c r="D955" s="13"/>
    </row>
    <row r="956" ht="27" customHeight="1">
      <c r="D956" s="13"/>
    </row>
    <row r="957" ht="27" customHeight="1">
      <c r="D957" s="13"/>
    </row>
    <row r="958" ht="27" customHeight="1">
      <c r="D958" s="13"/>
    </row>
    <row r="959" ht="27" customHeight="1">
      <c r="D959" s="13"/>
    </row>
    <row r="960" ht="27" customHeight="1">
      <c r="D960" s="13"/>
    </row>
    <row r="961" ht="27" customHeight="1">
      <c r="D961" s="13"/>
    </row>
    <row r="962" ht="27" customHeight="1">
      <c r="D962" s="13"/>
    </row>
    <row r="963" ht="27" customHeight="1">
      <c r="D963" s="13"/>
    </row>
    <row r="964" ht="27" customHeight="1">
      <c r="D964" s="13"/>
    </row>
    <row r="965" ht="27" customHeight="1">
      <c r="D965" s="13"/>
    </row>
    <row r="966" ht="27" customHeight="1">
      <c r="D966" s="13"/>
    </row>
    <row r="967" ht="27" customHeight="1">
      <c r="D967" s="13"/>
    </row>
    <row r="968" ht="27" customHeight="1">
      <c r="D968" s="13"/>
    </row>
    <row r="969" ht="27" customHeight="1">
      <c r="D969" s="13"/>
    </row>
    <row r="970" ht="27" customHeight="1">
      <c r="D970" s="13"/>
    </row>
    <row r="971" ht="27" customHeight="1">
      <c r="D971" s="13"/>
    </row>
    <row r="972" ht="27" customHeight="1">
      <c r="D972" s="13"/>
    </row>
    <row r="973" ht="27" customHeight="1">
      <c r="D973" s="13"/>
    </row>
    <row r="974" ht="27" customHeight="1">
      <c r="D974" s="13"/>
    </row>
    <row r="975" ht="27" customHeight="1">
      <c r="D975" s="13"/>
    </row>
    <row r="976" ht="27" customHeight="1">
      <c r="D976" s="13"/>
    </row>
    <row r="977" ht="27" customHeight="1">
      <c r="D977" s="13"/>
    </row>
    <row r="978" ht="27" customHeight="1">
      <c r="D978" s="13"/>
    </row>
    <row r="979" ht="27" customHeight="1">
      <c r="D979" s="13"/>
    </row>
    <row r="980" ht="27" customHeight="1">
      <c r="D980" s="13"/>
    </row>
    <row r="981" ht="27" customHeight="1">
      <c r="D981" s="13"/>
    </row>
    <row r="982" ht="27" customHeight="1">
      <c r="D982" s="13"/>
    </row>
    <row r="983" ht="27" customHeight="1">
      <c r="D983" s="13"/>
    </row>
    <row r="984" ht="27" customHeight="1">
      <c r="D984" s="13"/>
    </row>
    <row r="985" ht="27" customHeight="1">
      <c r="D985" s="13"/>
    </row>
    <row r="986" ht="27" customHeight="1">
      <c r="D986" s="13"/>
    </row>
    <row r="987" ht="27" customHeight="1">
      <c r="D987" s="13"/>
    </row>
    <row r="988" ht="27" customHeight="1">
      <c r="D988" s="13"/>
    </row>
    <row r="989" ht="27" customHeight="1">
      <c r="D989" s="13"/>
    </row>
    <row r="990" ht="27" customHeight="1">
      <c r="D990" s="13"/>
    </row>
    <row r="991" ht="27" customHeight="1">
      <c r="D991" s="13"/>
    </row>
    <row r="992" ht="27" customHeight="1">
      <c r="D992" s="13"/>
    </row>
    <row r="993" ht="27" customHeight="1">
      <c r="D993" s="13"/>
    </row>
    <row r="994" ht="27" customHeight="1">
      <c r="D994" s="13"/>
    </row>
    <row r="995" ht="27" customHeight="1">
      <c r="D995" s="13"/>
    </row>
    <row r="996" ht="27" customHeight="1">
      <c r="D996" s="13"/>
    </row>
    <row r="997" ht="27" customHeight="1">
      <c r="D997" s="13"/>
    </row>
    <row r="998" ht="27" customHeight="1">
      <c r="D998" s="13"/>
    </row>
    <row r="999" ht="27" customHeight="1">
      <c r="D999" s="13"/>
    </row>
    <row r="1000" ht="27" customHeight="1">
      <c r="D1000" s="13"/>
    </row>
    <row r="1001" ht="27" customHeight="1">
      <c r="D1001" s="13"/>
    </row>
    <row r="1002" ht="27" customHeight="1">
      <c r="D1002" s="13"/>
    </row>
    <row r="1003" ht="27" customHeight="1">
      <c r="D1003" s="13"/>
    </row>
    <row r="1004" ht="27" customHeight="1">
      <c r="D1004" s="13"/>
    </row>
    <row r="1005" ht="27" customHeight="1">
      <c r="D1005" s="13"/>
    </row>
    <row r="1006" ht="27" customHeight="1">
      <c r="D1006" s="13"/>
    </row>
    <row r="1007" ht="27" customHeight="1">
      <c r="D1007" s="13"/>
    </row>
    <row r="1008" ht="27" customHeight="1">
      <c r="D1008" s="13"/>
    </row>
    <row r="1009" ht="27" customHeight="1">
      <c r="D1009" s="13"/>
    </row>
    <row r="1010" ht="27" customHeight="1">
      <c r="D1010" s="13"/>
    </row>
    <row r="1011" ht="27" customHeight="1">
      <c r="D1011" s="13"/>
    </row>
    <row r="1012" ht="27" customHeight="1">
      <c r="D1012" s="13"/>
    </row>
    <row r="1013" ht="27" customHeight="1">
      <c r="D1013" s="13"/>
    </row>
    <row r="1014" ht="27" customHeight="1">
      <c r="D1014" s="13"/>
    </row>
    <row r="1015" ht="27" customHeight="1">
      <c r="D1015" s="13"/>
    </row>
    <row r="1016" ht="27" customHeight="1">
      <c r="D1016" s="13"/>
    </row>
    <row r="1017" ht="27" customHeight="1">
      <c r="D1017" s="13"/>
    </row>
    <row r="1018" ht="27" customHeight="1">
      <c r="D1018" s="13"/>
    </row>
    <row r="1019" ht="27" customHeight="1">
      <c r="D1019" s="13"/>
    </row>
    <row r="1020" ht="27" customHeight="1">
      <c r="D1020" s="13"/>
    </row>
    <row r="1021" ht="27" customHeight="1">
      <c r="D1021" s="13"/>
    </row>
    <row r="1022" ht="27" customHeight="1">
      <c r="D1022" s="13"/>
    </row>
    <row r="1023" ht="27" customHeight="1">
      <c r="D1023" s="13"/>
    </row>
    <row r="1024" ht="27" customHeight="1">
      <c r="D1024" s="13"/>
    </row>
    <row r="1025" ht="27" customHeight="1">
      <c r="D1025" s="13"/>
    </row>
    <row r="1026" ht="27" customHeight="1">
      <c r="D1026" s="13"/>
    </row>
    <row r="1027" ht="27" customHeight="1">
      <c r="D1027" s="13"/>
    </row>
    <row r="1028" ht="27" customHeight="1">
      <c r="D1028" s="13"/>
    </row>
    <row r="1029" ht="27" customHeight="1">
      <c r="D1029" s="13"/>
    </row>
    <row r="1030" ht="27" customHeight="1">
      <c r="D1030" s="13"/>
    </row>
    <row r="1031" ht="27" customHeight="1">
      <c r="D1031" s="13"/>
    </row>
    <row r="1032" ht="27" customHeight="1">
      <c r="D1032" s="13"/>
    </row>
    <row r="1033" ht="27" customHeight="1">
      <c r="D1033" s="13"/>
    </row>
    <row r="1034" ht="27" customHeight="1">
      <c r="D1034" s="13"/>
    </row>
    <row r="1035" ht="27" customHeight="1">
      <c r="D1035" s="13"/>
    </row>
    <row r="1036" ht="27" customHeight="1">
      <c r="D1036" s="13"/>
    </row>
    <row r="1037" ht="27" customHeight="1">
      <c r="D1037" s="13"/>
    </row>
    <row r="1038" ht="27" customHeight="1">
      <c r="D1038" s="13"/>
    </row>
    <row r="1039" ht="27" customHeight="1">
      <c r="D1039" s="13"/>
    </row>
    <row r="1040" ht="27" customHeight="1">
      <c r="D1040" s="13"/>
    </row>
    <row r="1041" ht="27" customHeight="1">
      <c r="D1041" s="13"/>
    </row>
    <row r="1042" ht="27" customHeight="1">
      <c r="D1042" s="13"/>
    </row>
    <row r="1043" ht="27" customHeight="1">
      <c r="D1043" s="13"/>
    </row>
    <row r="1044" ht="27" customHeight="1">
      <c r="D1044" s="13"/>
    </row>
    <row r="1045" ht="27" customHeight="1">
      <c r="D1045" s="13"/>
    </row>
    <row r="1046" ht="27" customHeight="1">
      <c r="D1046" s="13"/>
    </row>
    <row r="1047" ht="27" customHeight="1">
      <c r="D1047" s="13"/>
    </row>
    <row r="1048" ht="27" customHeight="1">
      <c r="D1048" s="13"/>
    </row>
    <row r="1049" ht="27" customHeight="1">
      <c r="D1049" s="13"/>
    </row>
    <row r="1050" ht="27" customHeight="1">
      <c r="D1050" s="13"/>
    </row>
    <row r="1051" ht="27" customHeight="1">
      <c r="D1051" s="13"/>
    </row>
    <row r="1052" ht="27" customHeight="1">
      <c r="D1052" s="13"/>
    </row>
    <row r="1053" ht="27" customHeight="1">
      <c r="D1053" s="13"/>
    </row>
    <row r="1054" ht="27" customHeight="1">
      <c r="D1054" s="13"/>
    </row>
    <row r="1055" ht="27" customHeight="1">
      <c r="D1055" s="13"/>
    </row>
    <row r="1056" ht="27" customHeight="1">
      <c r="D1056" s="13"/>
    </row>
    <row r="1057" ht="27" customHeight="1">
      <c r="D1057" s="13"/>
    </row>
    <row r="1058" ht="27" customHeight="1">
      <c r="D1058" s="13"/>
    </row>
    <row r="1059" ht="27" customHeight="1">
      <c r="D1059" s="13"/>
    </row>
    <row r="1060" ht="27" customHeight="1">
      <c r="D1060" s="13"/>
    </row>
    <row r="1061" ht="27" customHeight="1">
      <c r="D1061" s="13"/>
    </row>
    <row r="1062" ht="27" customHeight="1">
      <c r="D1062" s="13"/>
    </row>
    <row r="1063" ht="27" customHeight="1">
      <c r="D1063" s="13"/>
    </row>
    <row r="1064" ht="27" customHeight="1">
      <c r="D1064" s="13"/>
    </row>
    <row r="1065" ht="27" customHeight="1">
      <c r="D1065" s="13"/>
    </row>
    <row r="1066" ht="27" customHeight="1">
      <c r="D1066" s="13"/>
    </row>
    <row r="1067" ht="27" customHeight="1">
      <c r="D1067" s="13"/>
    </row>
    <row r="1068" ht="27" customHeight="1">
      <c r="D1068" s="13"/>
    </row>
    <row r="1069" ht="27" customHeight="1">
      <c r="D1069" s="13"/>
    </row>
    <row r="1070" ht="27" customHeight="1">
      <c r="D1070" s="13"/>
    </row>
    <row r="1071" ht="27" customHeight="1">
      <c r="D1071" s="13"/>
    </row>
    <row r="1072" ht="27" customHeight="1">
      <c r="D1072" s="13"/>
    </row>
    <row r="1073" ht="27" customHeight="1">
      <c r="D1073" s="13"/>
    </row>
    <row r="1074" ht="27" customHeight="1">
      <c r="D1074" s="13"/>
    </row>
    <row r="1075" ht="27" customHeight="1">
      <c r="D1075" s="13"/>
    </row>
    <row r="1076" ht="27" customHeight="1">
      <c r="D1076" s="13"/>
    </row>
    <row r="1077" ht="27" customHeight="1">
      <c r="D1077" s="13"/>
    </row>
    <row r="1078" ht="27" customHeight="1">
      <c r="D1078" s="13"/>
    </row>
    <row r="1079" ht="27" customHeight="1">
      <c r="D1079" s="13"/>
    </row>
    <row r="1080" ht="27" customHeight="1">
      <c r="D1080" s="13"/>
    </row>
    <row r="1081" ht="27" customHeight="1">
      <c r="D1081" s="13"/>
    </row>
    <row r="1082" ht="27" customHeight="1">
      <c r="D1082" s="13"/>
    </row>
    <row r="1083" ht="27" customHeight="1">
      <c r="D1083" s="13"/>
    </row>
    <row r="1084" ht="27" customHeight="1">
      <c r="D1084" s="13"/>
    </row>
    <row r="1085" ht="27" customHeight="1">
      <c r="D1085" s="13"/>
    </row>
    <row r="1086" ht="27" customHeight="1">
      <c r="D1086" s="13"/>
    </row>
    <row r="1087" ht="27" customHeight="1">
      <c r="D1087" s="13"/>
    </row>
    <row r="1088" ht="27" customHeight="1">
      <c r="D1088" s="13"/>
    </row>
    <row r="1089" ht="27" customHeight="1">
      <c r="D1089" s="13"/>
    </row>
    <row r="1090" ht="27" customHeight="1">
      <c r="D1090" s="13"/>
    </row>
    <row r="1091" ht="27" customHeight="1">
      <c r="D1091" s="13"/>
    </row>
    <row r="1092" ht="27" customHeight="1">
      <c r="D1092" s="13"/>
    </row>
    <row r="1093" ht="27" customHeight="1">
      <c r="D1093" s="13"/>
    </row>
    <row r="1094" ht="27" customHeight="1">
      <c r="D1094" s="13"/>
    </row>
    <row r="1095" ht="27" customHeight="1">
      <c r="D1095" s="13"/>
    </row>
    <row r="1096" ht="27" customHeight="1">
      <c r="D1096" s="13"/>
    </row>
    <row r="1097" ht="27" customHeight="1">
      <c r="D1097" s="13"/>
    </row>
    <row r="1098" ht="27" customHeight="1">
      <c r="D1098" s="13"/>
    </row>
    <row r="1099" ht="27" customHeight="1">
      <c r="D1099" s="13"/>
    </row>
    <row r="1100" ht="27" customHeight="1">
      <c r="D1100" s="13"/>
    </row>
    <row r="1101" ht="27" customHeight="1">
      <c r="D1101" s="13"/>
    </row>
    <row r="1102" ht="27" customHeight="1">
      <c r="D1102" s="13"/>
    </row>
    <row r="1103" ht="27" customHeight="1">
      <c r="D1103" s="13"/>
    </row>
    <row r="1104" ht="27" customHeight="1">
      <c r="D1104" s="13"/>
    </row>
    <row r="1105" ht="27" customHeight="1">
      <c r="D1105" s="13"/>
    </row>
    <row r="1106" ht="27" customHeight="1">
      <c r="D1106" s="13"/>
    </row>
    <row r="1107" ht="27" customHeight="1">
      <c r="D1107" s="13"/>
    </row>
    <row r="1108" ht="27" customHeight="1">
      <c r="D1108" s="13"/>
    </row>
    <row r="1109" ht="27" customHeight="1">
      <c r="D1109" s="13"/>
    </row>
    <row r="1110" ht="27" customHeight="1">
      <c r="D1110" s="13"/>
    </row>
    <row r="1111" ht="27" customHeight="1">
      <c r="D1111" s="13"/>
    </row>
    <row r="1112" ht="27" customHeight="1">
      <c r="D1112" s="13"/>
    </row>
    <row r="1113" ht="27" customHeight="1">
      <c r="D1113" s="13"/>
    </row>
    <row r="1114" ht="27" customHeight="1">
      <c r="D1114" s="13"/>
    </row>
    <row r="1115" ht="27" customHeight="1">
      <c r="D1115" s="13"/>
    </row>
    <row r="1116" ht="27" customHeight="1">
      <c r="D1116" s="13"/>
    </row>
    <row r="1117" ht="27" customHeight="1">
      <c r="D1117" s="13"/>
    </row>
    <row r="1118" ht="27" customHeight="1">
      <c r="D1118" s="13"/>
    </row>
    <row r="1119" ht="27" customHeight="1">
      <c r="D1119" s="13"/>
    </row>
    <row r="1120" ht="27" customHeight="1">
      <c r="D1120" s="13"/>
    </row>
    <row r="1121" ht="27" customHeight="1">
      <c r="D1121" s="13"/>
    </row>
    <row r="1122" ht="27" customHeight="1">
      <c r="D1122" s="13"/>
    </row>
    <row r="1123" ht="27" customHeight="1">
      <c r="D1123" s="13"/>
    </row>
    <row r="1124" ht="27" customHeight="1">
      <c r="D1124" s="13"/>
    </row>
    <row r="1125" ht="27" customHeight="1">
      <c r="D1125" s="13"/>
    </row>
    <row r="1126" ht="27" customHeight="1">
      <c r="D1126" s="13"/>
    </row>
    <row r="1127" ht="27" customHeight="1">
      <c r="D1127" s="13"/>
    </row>
    <row r="1128" ht="27" customHeight="1">
      <c r="D1128" s="13"/>
    </row>
    <row r="1129" ht="27" customHeight="1">
      <c r="D1129" s="13"/>
    </row>
    <row r="1130" ht="27" customHeight="1">
      <c r="D1130" s="13"/>
    </row>
    <row r="1131" ht="27" customHeight="1">
      <c r="D1131" s="13"/>
    </row>
    <row r="1132" ht="27" customHeight="1">
      <c r="D1132" s="13"/>
    </row>
    <row r="1133" ht="27" customHeight="1">
      <c r="D1133" s="13"/>
    </row>
    <row r="1134" ht="27" customHeight="1">
      <c r="D1134" s="13"/>
    </row>
    <row r="1135" ht="27" customHeight="1">
      <c r="D1135" s="13"/>
    </row>
    <row r="1136" ht="27" customHeight="1">
      <c r="D1136" s="13"/>
    </row>
    <row r="1137" ht="27" customHeight="1">
      <c r="D1137" s="13"/>
    </row>
    <row r="1138" ht="27" customHeight="1">
      <c r="D1138" s="13"/>
    </row>
    <row r="1139" ht="27" customHeight="1">
      <c r="D1139" s="13"/>
    </row>
    <row r="1140" ht="27" customHeight="1">
      <c r="D1140" s="13"/>
    </row>
    <row r="1141" ht="27" customHeight="1">
      <c r="D1141" s="13"/>
    </row>
    <row r="1142" ht="27" customHeight="1">
      <c r="D1142" s="13"/>
    </row>
    <row r="1143" ht="27" customHeight="1">
      <c r="D1143" s="13"/>
    </row>
    <row r="1144" ht="27" customHeight="1">
      <c r="D1144" s="13"/>
    </row>
    <row r="1145" ht="27" customHeight="1">
      <c r="D1145" s="13"/>
    </row>
    <row r="1146" ht="27" customHeight="1">
      <c r="D1146" s="13"/>
    </row>
    <row r="1147" ht="27" customHeight="1">
      <c r="D1147" s="13"/>
    </row>
    <row r="1148" ht="27" customHeight="1">
      <c r="D1148" s="13"/>
    </row>
    <row r="1149" ht="27" customHeight="1">
      <c r="D1149" s="13"/>
    </row>
    <row r="1150" ht="27" customHeight="1">
      <c r="D1150" s="13"/>
    </row>
    <row r="1151" ht="27" customHeight="1">
      <c r="D1151" s="13"/>
    </row>
    <row r="1152" ht="27" customHeight="1">
      <c r="D1152" s="13"/>
    </row>
    <row r="1153" ht="27" customHeight="1">
      <c r="D1153" s="13"/>
    </row>
    <row r="1154" ht="27" customHeight="1">
      <c r="D1154" s="13"/>
    </row>
    <row r="1155" ht="27" customHeight="1">
      <c r="D1155" s="13"/>
    </row>
    <row r="1156" ht="27" customHeight="1">
      <c r="D1156" s="13"/>
    </row>
    <row r="1157" ht="27" customHeight="1">
      <c r="D1157" s="13"/>
    </row>
    <row r="1158" ht="27" customHeight="1">
      <c r="D1158" s="13"/>
    </row>
    <row r="1159" ht="27" customHeight="1">
      <c r="D1159" s="13"/>
    </row>
    <row r="1160" ht="27" customHeight="1">
      <c r="D1160" s="13"/>
    </row>
    <row r="1161" ht="27" customHeight="1">
      <c r="D1161" s="13"/>
    </row>
    <row r="1162" ht="27" customHeight="1">
      <c r="D1162" s="13"/>
    </row>
    <row r="1163" ht="27" customHeight="1">
      <c r="D1163" s="13"/>
    </row>
    <row r="1164" ht="27" customHeight="1">
      <c r="D1164" s="13"/>
    </row>
    <row r="1165" ht="27" customHeight="1">
      <c r="D1165" s="13"/>
    </row>
    <row r="1166" ht="27" customHeight="1">
      <c r="D1166" s="13"/>
    </row>
    <row r="1167" ht="27" customHeight="1">
      <c r="D1167" s="13"/>
    </row>
    <row r="1168" ht="27" customHeight="1">
      <c r="D1168" s="13"/>
    </row>
    <row r="1169" ht="27" customHeight="1">
      <c r="D1169" s="13"/>
    </row>
    <row r="1170" ht="27" customHeight="1">
      <c r="D1170" s="13"/>
    </row>
    <row r="1171" ht="27" customHeight="1">
      <c r="D1171" s="13"/>
    </row>
    <row r="1172" ht="27" customHeight="1">
      <c r="D1172" s="13"/>
    </row>
    <row r="1173" ht="27" customHeight="1">
      <c r="D1173" s="13"/>
    </row>
    <row r="1174" ht="27" customHeight="1">
      <c r="D1174" s="13"/>
    </row>
    <row r="1175" ht="27" customHeight="1">
      <c r="D1175" s="13"/>
    </row>
    <row r="1176" ht="27" customHeight="1">
      <c r="D1176" s="13"/>
    </row>
    <row r="1177" ht="27" customHeight="1">
      <c r="D1177" s="13"/>
    </row>
    <row r="1178" ht="27" customHeight="1">
      <c r="D1178" s="13"/>
    </row>
    <row r="1179" ht="27" customHeight="1">
      <c r="D1179" s="13"/>
    </row>
    <row r="1180" ht="27" customHeight="1">
      <c r="D1180" s="13"/>
    </row>
    <row r="1181" ht="27" customHeight="1">
      <c r="D1181" s="13"/>
    </row>
    <row r="1182" ht="27" customHeight="1">
      <c r="D1182" s="13"/>
    </row>
    <row r="1183" ht="27" customHeight="1">
      <c r="D1183" s="13"/>
    </row>
    <row r="1184" ht="27" customHeight="1">
      <c r="D1184" s="13"/>
    </row>
    <row r="1185" ht="27" customHeight="1">
      <c r="D1185" s="13"/>
    </row>
    <row r="1186" ht="27" customHeight="1">
      <c r="D1186" s="13"/>
    </row>
    <row r="1187" ht="27" customHeight="1">
      <c r="D1187" s="13"/>
    </row>
    <row r="1188" ht="27" customHeight="1">
      <c r="D1188" s="13"/>
    </row>
    <row r="1189" ht="27" customHeight="1">
      <c r="D1189" s="13"/>
    </row>
    <row r="1190" ht="27" customHeight="1">
      <c r="D1190" s="13"/>
    </row>
    <row r="1191" ht="27" customHeight="1">
      <c r="D1191" s="13"/>
    </row>
    <row r="1192" ht="27" customHeight="1">
      <c r="D1192" s="13"/>
    </row>
    <row r="1193" ht="27" customHeight="1">
      <c r="D1193" s="13"/>
    </row>
    <row r="1194" ht="27" customHeight="1">
      <c r="D1194" s="13"/>
    </row>
    <row r="1195" ht="27" customHeight="1">
      <c r="D1195" s="13"/>
    </row>
    <row r="1196" ht="27" customHeight="1">
      <c r="D1196" s="13"/>
    </row>
    <row r="1197" ht="27" customHeight="1">
      <c r="D1197" s="13"/>
    </row>
    <row r="1198" ht="27" customHeight="1">
      <c r="D1198" s="13"/>
    </row>
    <row r="1199" ht="27" customHeight="1">
      <c r="D1199" s="13"/>
    </row>
    <row r="1200" ht="27" customHeight="1">
      <c r="D1200" s="13"/>
    </row>
    <row r="1201" ht="27" customHeight="1">
      <c r="D1201" s="13"/>
    </row>
    <row r="1202" ht="27" customHeight="1">
      <c r="D1202" s="13"/>
    </row>
    <row r="1203" ht="27" customHeight="1">
      <c r="D1203" s="13"/>
    </row>
    <row r="1204" ht="27" customHeight="1">
      <c r="D1204" s="13"/>
    </row>
    <row r="1205" ht="27" customHeight="1">
      <c r="D1205" s="13"/>
    </row>
    <row r="1206" ht="27" customHeight="1">
      <c r="D1206" s="13"/>
    </row>
    <row r="1207" ht="27" customHeight="1">
      <c r="D1207" s="13"/>
    </row>
    <row r="1208" ht="27" customHeight="1">
      <c r="D1208" s="13"/>
    </row>
    <row r="1209" ht="27" customHeight="1">
      <c r="D1209" s="13"/>
    </row>
    <row r="1210" ht="27" customHeight="1">
      <c r="D1210" s="13"/>
    </row>
    <row r="1211" ht="27" customHeight="1">
      <c r="D1211" s="13"/>
    </row>
    <row r="1212" ht="27" customHeight="1">
      <c r="D1212" s="13"/>
    </row>
    <row r="1213" ht="27" customHeight="1">
      <c r="D1213" s="13"/>
    </row>
    <row r="1214" ht="27" customHeight="1">
      <c r="D1214" s="13"/>
    </row>
    <row r="1215" ht="27" customHeight="1">
      <c r="D1215" s="13"/>
    </row>
    <row r="1216" ht="27" customHeight="1">
      <c r="D1216" s="13"/>
    </row>
    <row r="1217" ht="27" customHeight="1">
      <c r="D1217" s="13"/>
    </row>
    <row r="1218" ht="27" customHeight="1">
      <c r="D1218" s="13"/>
    </row>
    <row r="1219" ht="27" customHeight="1">
      <c r="D1219" s="13"/>
    </row>
    <row r="1220" ht="27" customHeight="1">
      <c r="D1220" s="13"/>
    </row>
    <row r="1221" ht="27" customHeight="1">
      <c r="D1221" s="13"/>
    </row>
    <row r="1222" ht="27" customHeight="1">
      <c r="D1222" s="13"/>
    </row>
    <row r="1223" ht="27" customHeight="1">
      <c r="D1223" s="13"/>
    </row>
    <row r="1224" ht="27" customHeight="1">
      <c r="D1224" s="13"/>
    </row>
    <row r="1225" ht="27" customHeight="1">
      <c r="D1225" s="13"/>
    </row>
    <row r="1226" ht="27" customHeight="1">
      <c r="D1226" s="13"/>
    </row>
    <row r="1227" ht="27" customHeight="1">
      <c r="D1227" s="13"/>
    </row>
    <row r="1228" ht="27" customHeight="1">
      <c r="D1228" s="13"/>
    </row>
    <row r="1229" ht="27" customHeight="1">
      <c r="D1229" s="13"/>
    </row>
    <row r="1230" ht="27" customHeight="1">
      <c r="D1230" s="13"/>
    </row>
    <row r="1231" ht="27" customHeight="1">
      <c r="D1231" s="13"/>
    </row>
    <row r="1232" ht="27" customHeight="1">
      <c r="D1232" s="13"/>
    </row>
    <row r="1233" ht="27" customHeight="1">
      <c r="D1233" s="13"/>
    </row>
    <row r="1234" ht="27" customHeight="1">
      <c r="D1234" s="13"/>
    </row>
    <row r="1235" ht="27" customHeight="1">
      <c r="D1235" s="13"/>
    </row>
    <row r="1236" ht="27" customHeight="1">
      <c r="D1236" s="13"/>
    </row>
    <row r="1237" ht="27" customHeight="1">
      <c r="D1237" s="13"/>
    </row>
    <row r="1238" ht="27" customHeight="1">
      <c r="D1238" s="13"/>
    </row>
    <row r="1239" ht="27" customHeight="1">
      <c r="D1239" s="13"/>
    </row>
    <row r="1240" ht="27" customHeight="1">
      <c r="D1240" s="13"/>
    </row>
    <row r="1241" ht="27" customHeight="1">
      <c r="D1241" s="13"/>
    </row>
    <row r="1242" ht="27" customHeight="1">
      <c r="D1242" s="13"/>
    </row>
    <row r="1243" ht="27" customHeight="1">
      <c r="D1243" s="13"/>
    </row>
    <row r="1244" ht="27" customHeight="1">
      <c r="D1244" s="13"/>
    </row>
    <row r="1245" ht="27" customHeight="1">
      <c r="D1245" s="13"/>
    </row>
    <row r="1246" ht="27" customHeight="1">
      <c r="D1246" s="13"/>
    </row>
    <row r="1247" ht="27" customHeight="1">
      <c r="D1247" s="13"/>
    </row>
    <row r="1248" ht="27" customHeight="1">
      <c r="D1248" s="13"/>
    </row>
    <row r="1249" ht="27" customHeight="1">
      <c r="D1249" s="13"/>
    </row>
    <row r="1250" ht="27" customHeight="1">
      <c r="D1250" s="13"/>
    </row>
    <row r="1251" ht="27" customHeight="1">
      <c r="D1251" s="13"/>
    </row>
    <row r="1252" ht="27" customHeight="1">
      <c r="D1252" s="13"/>
    </row>
    <row r="1253" ht="27" customHeight="1">
      <c r="D1253" s="13"/>
    </row>
    <row r="1254" ht="27" customHeight="1">
      <c r="D1254" s="13"/>
    </row>
    <row r="1255" ht="27" customHeight="1">
      <c r="D1255" s="13"/>
    </row>
    <row r="1256" ht="27" customHeight="1">
      <c r="D1256" s="13"/>
    </row>
    <row r="1257" ht="27" customHeight="1">
      <c r="D1257" s="13"/>
    </row>
    <row r="1258" ht="27" customHeight="1">
      <c r="D1258" s="13"/>
    </row>
    <row r="1259" ht="27" customHeight="1">
      <c r="D1259" s="13"/>
    </row>
    <row r="1260" ht="27" customHeight="1">
      <c r="D1260" s="13"/>
    </row>
    <row r="1261" ht="27" customHeight="1">
      <c r="D1261" s="13"/>
    </row>
    <row r="1262" ht="27" customHeight="1">
      <c r="D1262" s="13"/>
    </row>
    <row r="1263" ht="27" customHeight="1">
      <c r="D1263" s="13"/>
    </row>
    <row r="1264" ht="27" customHeight="1">
      <c r="D1264" s="13"/>
    </row>
    <row r="1265" ht="27" customHeight="1">
      <c r="D1265" s="13"/>
    </row>
    <row r="1266" ht="27" customHeight="1">
      <c r="D1266" s="13"/>
    </row>
    <row r="1267" ht="27" customHeight="1">
      <c r="D1267" s="13"/>
    </row>
    <row r="1268" ht="27" customHeight="1">
      <c r="D1268" s="13"/>
    </row>
    <row r="1269" ht="27" customHeight="1">
      <c r="D1269" s="13"/>
    </row>
    <row r="1270" ht="27" customHeight="1">
      <c r="D1270" s="13"/>
    </row>
    <row r="1271" ht="27" customHeight="1">
      <c r="D1271" s="13"/>
    </row>
    <row r="1272" ht="27" customHeight="1">
      <c r="D1272" s="13"/>
    </row>
    <row r="1273" ht="27" customHeight="1">
      <c r="D1273" s="13"/>
    </row>
    <row r="1274" ht="27" customHeight="1">
      <c r="D1274" s="13"/>
    </row>
    <row r="1275" ht="27" customHeight="1">
      <c r="D1275" s="13"/>
    </row>
    <row r="1276" ht="27" customHeight="1">
      <c r="D1276" s="13"/>
    </row>
    <row r="1277" ht="27" customHeight="1">
      <c r="D1277" s="13"/>
    </row>
    <row r="1278" ht="27" customHeight="1">
      <c r="D1278" s="13"/>
    </row>
    <row r="1279" ht="27" customHeight="1">
      <c r="D1279" s="13"/>
    </row>
    <row r="1280" ht="27" customHeight="1">
      <c r="D1280" s="13"/>
    </row>
    <row r="1281" ht="27" customHeight="1">
      <c r="D1281" s="13"/>
    </row>
    <row r="1282" ht="27" customHeight="1">
      <c r="D1282" s="13"/>
    </row>
    <row r="1283" ht="27" customHeight="1">
      <c r="D1283" s="13"/>
    </row>
    <row r="1284" ht="27" customHeight="1">
      <c r="D1284" s="13"/>
    </row>
    <row r="1285" ht="27" customHeight="1">
      <c r="D1285" s="13"/>
    </row>
    <row r="1286" ht="27" customHeight="1">
      <c r="D1286" s="13"/>
    </row>
    <row r="1287" ht="27" customHeight="1">
      <c r="D1287" s="13"/>
    </row>
    <row r="1288" ht="27" customHeight="1">
      <c r="D1288" s="13"/>
    </row>
    <row r="1289" ht="27" customHeight="1">
      <c r="D1289" s="13"/>
    </row>
    <row r="1290" ht="27" customHeight="1">
      <c r="D1290" s="13"/>
    </row>
    <row r="1291" ht="27" customHeight="1">
      <c r="D1291" s="13"/>
    </row>
    <row r="1292" ht="27" customHeight="1">
      <c r="D1292" s="13"/>
    </row>
    <row r="1293" ht="27" customHeight="1">
      <c r="D1293" s="13"/>
    </row>
    <row r="1294" ht="27" customHeight="1">
      <c r="D1294" s="13"/>
    </row>
    <row r="1295" ht="27" customHeight="1">
      <c r="D1295" s="13"/>
    </row>
    <row r="1296" ht="27" customHeight="1">
      <c r="D1296" s="13"/>
    </row>
    <row r="1297" ht="27" customHeight="1">
      <c r="D1297" s="13"/>
    </row>
    <row r="1298" ht="27" customHeight="1">
      <c r="D1298" s="13"/>
    </row>
    <row r="1299" ht="27" customHeight="1">
      <c r="D1299" s="13"/>
    </row>
    <row r="1300" ht="27" customHeight="1">
      <c r="D1300" s="13"/>
    </row>
    <row r="1301" ht="27" customHeight="1">
      <c r="D1301" s="13"/>
    </row>
    <row r="1302" ht="27" customHeight="1">
      <c r="D1302" s="13"/>
    </row>
    <row r="1303" ht="27" customHeight="1">
      <c r="D1303" s="13"/>
    </row>
    <row r="1304" ht="27" customHeight="1">
      <c r="D1304" s="13"/>
    </row>
    <row r="1305" ht="27" customHeight="1">
      <c r="D1305" s="13"/>
    </row>
    <row r="1306" ht="27" customHeight="1">
      <c r="D1306" s="13"/>
    </row>
    <row r="1307" ht="27" customHeight="1">
      <c r="D1307" s="13"/>
    </row>
    <row r="1308" ht="27" customHeight="1">
      <c r="D1308" s="13"/>
    </row>
    <row r="1309" ht="27" customHeight="1">
      <c r="D1309" s="13"/>
    </row>
    <row r="1310" ht="27" customHeight="1">
      <c r="D1310" s="13"/>
    </row>
    <row r="1311" ht="27" customHeight="1">
      <c r="D1311" s="13"/>
    </row>
    <row r="1312" ht="27" customHeight="1">
      <c r="D1312" s="13"/>
    </row>
    <row r="1313" ht="27" customHeight="1">
      <c r="D1313" s="13"/>
    </row>
    <row r="1314" ht="27" customHeight="1">
      <c r="D1314" s="13"/>
    </row>
    <row r="1315" ht="27" customHeight="1">
      <c r="D1315" s="13"/>
    </row>
    <row r="1316" ht="27" customHeight="1">
      <c r="D1316" s="13"/>
    </row>
    <row r="1317" ht="27" customHeight="1">
      <c r="D1317" s="13"/>
    </row>
    <row r="1318" ht="27" customHeight="1">
      <c r="D1318" s="13"/>
    </row>
    <row r="1319" ht="27" customHeight="1">
      <c r="D1319" s="13"/>
    </row>
    <row r="1320" ht="27" customHeight="1">
      <c r="D1320" s="13"/>
    </row>
    <row r="1321" ht="27" customHeight="1">
      <c r="D1321" s="13"/>
    </row>
    <row r="1322" ht="27" customHeight="1">
      <c r="D1322" s="13"/>
    </row>
    <row r="1323" ht="27" customHeight="1">
      <c r="D1323" s="13"/>
    </row>
    <row r="1324" ht="27" customHeight="1">
      <c r="D1324" s="13"/>
    </row>
    <row r="1325" ht="27" customHeight="1">
      <c r="D1325" s="13"/>
    </row>
    <row r="1326" ht="27" customHeight="1">
      <c r="D1326" s="13"/>
    </row>
    <row r="1327" ht="27" customHeight="1">
      <c r="D1327" s="13"/>
    </row>
    <row r="1328" ht="27" customHeight="1">
      <c r="D1328" s="13"/>
    </row>
    <row r="1329" ht="27" customHeight="1">
      <c r="D1329" s="13"/>
    </row>
    <row r="1330" ht="27" customHeight="1">
      <c r="D1330" s="13"/>
    </row>
    <row r="1331" ht="27" customHeight="1">
      <c r="D1331" s="13"/>
    </row>
    <row r="1332" ht="27" customHeight="1">
      <c r="D1332" s="13"/>
    </row>
    <row r="1333" ht="27" customHeight="1">
      <c r="D1333" s="13"/>
    </row>
    <row r="1334" ht="27" customHeight="1">
      <c r="D1334" s="13"/>
    </row>
    <row r="1335" ht="27" customHeight="1">
      <c r="D1335" s="13"/>
    </row>
    <row r="1336" ht="27" customHeight="1">
      <c r="D1336" s="13"/>
    </row>
    <row r="1337" ht="27" customHeight="1">
      <c r="D1337" s="13"/>
    </row>
    <row r="1338" ht="27" customHeight="1">
      <c r="D1338" s="13"/>
    </row>
    <row r="1339" ht="27" customHeight="1">
      <c r="D1339" s="13"/>
    </row>
    <row r="1340" ht="27" customHeight="1">
      <c r="D1340" s="13"/>
    </row>
    <row r="1341" ht="27" customHeight="1">
      <c r="D1341" s="13"/>
    </row>
    <row r="1342" ht="27" customHeight="1">
      <c r="D1342" s="13"/>
    </row>
    <row r="1343" ht="27" customHeight="1">
      <c r="D1343" s="13"/>
    </row>
    <row r="1344" ht="27" customHeight="1">
      <c r="D1344" s="13"/>
    </row>
    <row r="1345" ht="27" customHeight="1">
      <c r="D1345" s="13"/>
    </row>
    <row r="1346" ht="27" customHeight="1">
      <c r="D1346" s="13"/>
    </row>
    <row r="1347" ht="27" customHeight="1">
      <c r="D1347" s="13"/>
    </row>
    <row r="1348" ht="27" customHeight="1">
      <c r="D1348" s="13"/>
    </row>
    <row r="1349" ht="27" customHeight="1">
      <c r="D1349" s="13"/>
    </row>
    <row r="1350" ht="27" customHeight="1">
      <c r="D1350" s="13"/>
    </row>
    <row r="1351" ht="27" customHeight="1">
      <c r="D1351" s="13"/>
    </row>
    <row r="1352" ht="27" customHeight="1">
      <c r="D1352" s="13"/>
    </row>
    <row r="1353" ht="27" customHeight="1">
      <c r="D1353" s="13"/>
    </row>
    <row r="1354" ht="27" customHeight="1">
      <c r="D1354" s="13"/>
    </row>
    <row r="1355" ht="27" customHeight="1">
      <c r="D1355" s="13"/>
    </row>
    <row r="1356" ht="27" customHeight="1">
      <c r="D1356" s="13"/>
    </row>
    <row r="1357" ht="27" customHeight="1">
      <c r="D1357" s="13"/>
    </row>
    <row r="1358" ht="27" customHeight="1">
      <c r="D1358" s="13"/>
    </row>
    <row r="1359" ht="27" customHeight="1">
      <c r="D1359" s="13"/>
    </row>
    <row r="1360" ht="27" customHeight="1">
      <c r="D1360" s="13"/>
    </row>
    <row r="1361" ht="27" customHeight="1">
      <c r="D1361" s="13"/>
    </row>
    <row r="1362" ht="27" customHeight="1">
      <c r="D1362" s="13"/>
    </row>
    <row r="1363" ht="27" customHeight="1">
      <c r="D1363" s="13"/>
    </row>
    <row r="1364" ht="27" customHeight="1">
      <c r="D1364" s="13"/>
    </row>
    <row r="1365" ht="27" customHeight="1">
      <c r="D1365" s="13"/>
    </row>
    <row r="1366" ht="27" customHeight="1">
      <c r="D1366" s="13"/>
    </row>
    <row r="1367" ht="27" customHeight="1">
      <c r="D1367" s="13"/>
    </row>
    <row r="1368" ht="27" customHeight="1">
      <c r="D1368" s="13"/>
    </row>
    <row r="1369" ht="27" customHeight="1">
      <c r="D1369" s="13"/>
    </row>
    <row r="1370" ht="27" customHeight="1">
      <c r="D1370" s="13"/>
    </row>
    <row r="1371" ht="27" customHeight="1">
      <c r="D1371" s="13"/>
    </row>
    <row r="1372" ht="27" customHeight="1">
      <c r="D1372" s="13"/>
    </row>
    <row r="1373" ht="27" customHeight="1">
      <c r="D1373" s="13"/>
    </row>
    <row r="1374" ht="27" customHeight="1">
      <c r="D1374" s="13"/>
    </row>
    <row r="1375" ht="27" customHeight="1">
      <c r="D1375" s="13"/>
    </row>
    <row r="1376" ht="27" customHeight="1">
      <c r="D1376" s="13"/>
    </row>
    <row r="1377" ht="27" customHeight="1">
      <c r="D1377" s="13"/>
    </row>
    <row r="1378" ht="27" customHeight="1">
      <c r="D1378" s="13"/>
    </row>
    <row r="1379" ht="27" customHeight="1">
      <c r="D1379" s="13"/>
    </row>
    <row r="1380" ht="27" customHeight="1">
      <c r="D1380" s="13"/>
    </row>
    <row r="1381" ht="27" customHeight="1">
      <c r="D1381" s="13"/>
    </row>
    <row r="1382" ht="27" customHeight="1">
      <c r="D1382" s="13"/>
    </row>
    <row r="1383" ht="27" customHeight="1">
      <c r="D1383" s="13"/>
    </row>
    <row r="1384" ht="27" customHeight="1">
      <c r="D1384" s="13"/>
    </row>
    <row r="1385" ht="27" customHeight="1">
      <c r="D1385" s="13"/>
    </row>
    <row r="1386" ht="27" customHeight="1">
      <c r="D1386" s="13"/>
    </row>
    <row r="1387" ht="27" customHeight="1">
      <c r="D1387" s="13"/>
    </row>
    <row r="1388" ht="27" customHeight="1">
      <c r="D1388" s="13"/>
    </row>
    <row r="1389" ht="27" customHeight="1">
      <c r="D1389" s="13"/>
    </row>
    <row r="1390" ht="27" customHeight="1">
      <c r="D1390" s="13"/>
    </row>
    <row r="1391" ht="27" customHeight="1">
      <c r="D1391" s="13"/>
    </row>
    <row r="1392" ht="27" customHeight="1">
      <c r="D1392" s="13"/>
    </row>
    <row r="1393" ht="27" customHeight="1">
      <c r="D1393" s="13"/>
    </row>
    <row r="1394" ht="27" customHeight="1">
      <c r="D1394" s="13"/>
    </row>
    <row r="1395" ht="27" customHeight="1">
      <c r="D1395" s="13"/>
    </row>
    <row r="1396" ht="27" customHeight="1">
      <c r="D1396" s="13"/>
    </row>
    <row r="1397" ht="27" customHeight="1">
      <c r="D1397" s="13"/>
    </row>
    <row r="1398" ht="27" customHeight="1">
      <c r="D1398" s="13"/>
    </row>
    <row r="1399" ht="27" customHeight="1">
      <c r="D1399" s="13"/>
    </row>
    <row r="1400" ht="27" customHeight="1">
      <c r="D1400" s="13"/>
    </row>
    <row r="1401" ht="27" customHeight="1">
      <c r="D1401" s="13"/>
    </row>
    <row r="1402" ht="27" customHeight="1">
      <c r="D1402" s="13"/>
    </row>
    <row r="1403" ht="27" customHeight="1">
      <c r="D1403" s="13"/>
    </row>
    <row r="1404" ht="27" customHeight="1">
      <c r="D1404" s="13"/>
    </row>
    <row r="1405" ht="27" customHeight="1">
      <c r="D1405" s="13"/>
    </row>
    <row r="1406" ht="27" customHeight="1">
      <c r="D1406" s="13"/>
    </row>
    <row r="1407" ht="27" customHeight="1">
      <c r="D1407" s="13"/>
    </row>
    <row r="1408" ht="27" customHeight="1">
      <c r="D1408" s="13"/>
    </row>
    <row r="1409" ht="27" customHeight="1">
      <c r="D1409" s="13"/>
    </row>
    <row r="1410" ht="27" customHeight="1">
      <c r="D1410" s="13"/>
    </row>
    <row r="1411" ht="27" customHeight="1">
      <c r="D1411" s="13"/>
    </row>
    <row r="1412" ht="27" customHeight="1">
      <c r="D1412" s="13"/>
    </row>
    <row r="1413" ht="27" customHeight="1">
      <c r="D1413" s="13"/>
    </row>
    <row r="1414" ht="27" customHeight="1">
      <c r="D1414" s="13"/>
    </row>
    <row r="1415" ht="27" customHeight="1">
      <c r="D1415" s="13"/>
    </row>
    <row r="1416" ht="27" customHeight="1">
      <c r="D1416" s="13"/>
    </row>
    <row r="1417" ht="27" customHeight="1">
      <c r="D1417" s="13"/>
    </row>
    <row r="1418" ht="27" customHeight="1">
      <c r="D1418" s="13"/>
    </row>
    <row r="1419" ht="27" customHeight="1">
      <c r="D1419" s="13"/>
    </row>
    <row r="1420" ht="27" customHeight="1">
      <c r="D1420" s="13"/>
    </row>
    <row r="1421" ht="27" customHeight="1">
      <c r="D1421" s="13"/>
    </row>
    <row r="1422" ht="27" customHeight="1">
      <c r="D1422" s="13"/>
    </row>
    <row r="1423" ht="27" customHeight="1">
      <c r="D1423" s="13"/>
    </row>
    <row r="1424" ht="27" customHeight="1">
      <c r="D1424" s="13"/>
    </row>
    <row r="1425" ht="27" customHeight="1">
      <c r="D1425" s="13"/>
    </row>
    <row r="1426" ht="27" customHeight="1">
      <c r="D1426" s="13"/>
    </row>
    <row r="1427" ht="27" customHeight="1">
      <c r="D1427" s="13"/>
    </row>
    <row r="1428" ht="27" customHeight="1">
      <c r="D1428" s="13"/>
    </row>
    <row r="1429" ht="27" customHeight="1">
      <c r="D1429" s="13"/>
    </row>
    <row r="1430" ht="27" customHeight="1">
      <c r="D1430" s="13"/>
    </row>
    <row r="1431" ht="27" customHeight="1">
      <c r="D1431" s="13"/>
    </row>
    <row r="1432" ht="27" customHeight="1">
      <c r="D1432" s="13"/>
    </row>
    <row r="1433" ht="27" customHeight="1">
      <c r="D1433" s="13"/>
    </row>
    <row r="1434" ht="27" customHeight="1">
      <c r="D1434" s="13"/>
    </row>
    <row r="1435" ht="27" customHeight="1">
      <c r="D1435" s="13"/>
    </row>
    <row r="1436" ht="27" customHeight="1">
      <c r="D1436" s="13"/>
    </row>
    <row r="1437" ht="27" customHeight="1">
      <c r="D1437" s="13"/>
    </row>
    <row r="1438" ht="27" customHeight="1">
      <c r="D1438" s="13"/>
    </row>
    <row r="1439" ht="27" customHeight="1">
      <c r="D1439" s="13"/>
    </row>
    <row r="1440" ht="27" customHeight="1">
      <c r="D1440" s="13"/>
    </row>
    <row r="1441" ht="27" customHeight="1">
      <c r="D1441" s="13"/>
    </row>
    <row r="1442" ht="27" customHeight="1">
      <c r="D1442" s="13"/>
    </row>
    <row r="1443" ht="27" customHeight="1">
      <c r="D1443" s="13"/>
    </row>
    <row r="1444" ht="27" customHeight="1">
      <c r="D1444" s="13"/>
    </row>
    <row r="1445" ht="27" customHeight="1">
      <c r="D1445" s="13"/>
    </row>
    <row r="1446" ht="27" customHeight="1">
      <c r="D1446" s="13"/>
    </row>
    <row r="1447" ht="27" customHeight="1">
      <c r="D1447" s="13"/>
    </row>
    <row r="1448" ht="27" customHeight="1">
      <c r="D1448" s="13"/>
    </row>
    <row r="1449" ht="27" customHeight="1">
      <c r="D1449" s="13"/>
    </row>
    <row r="1450" ht="27" customHeight="1">
      <c r="D1450" s="13"/>
    </row>
    <row r="1451" ht="27" customHeight="1">
      <c r="D1451" s="13"/>
    </row>
    <row r="1452" ht="27" customHeight="1">
      <c r="D1452" s="13"/>
    </row>
    <row r="1453" ht="27" customHeight="1">
      <c r="D1453" s="13"/>
    </row>
    <row r="1454" ht="27" customHeight="1">
      <c r="D1454" s="13"/>
    </row>
    <row r="1455" ht="27" customHeight="1">
      <c r="D1455" s="13"/>
    </row>
    <row r="1456" ht="27" customHeight="1">
      <c r="D1456" s="13"/>
    </row>
    <row r="1457" ht="27" customHeight="1">
      <c r="D1457" s="13"/>
    </row>
    <row r="1458" ht="27" customHeight="1">
      <c r="D1458" s="13"/>
    </row>
    <row r="1459" ht="27" customHeight="1">
      <c r="D1459" s="13"/>
    </row>
    <row r="1460" ht="27" customHeight="1">
      <c r="D1460" s="13"/>
    </row>
    <row r="1461" ht="27" customHeight="1">
      <c r="D1461" s="13"/>
    </row>
    <row r="1462" ht="27" customHeight="1">
      <c r="D1462" s="13"/>
    </row>
    <row r="1463" ht="27" customHeight="1">
      <c r="D1463" s="13"/>
    </row>
    <row r="1464" ht="27" customHeight="1">
      <c r="D1464" s="13"/>
    </row>
    <row r="1465" ht="27" customHeight="1">
      <c r="D1465" s="13"/>
    </row>
    <row r="1466" ht="27" customHeight="1">
      <c r="D1466" s="13"/>
    </row>
    <row r="1467" ht="27" customHeight="1">
      <c r="D1467" s="13"/>
    </row>
    <row r="1468" ht="27" customHeight="1">
      <c r="D1468" s="13"/>
    </row>
    <row r="1469" ht="27" customHeight="1">
      <c r="D1469" s="13"/>
    </row>
    <row r="1470" ht="27" customHeight="1">
      <c r="D1470" s="13"/>
    </row>
    <row r="1471" ht="27" customHeight="1">
      <c r="D1471" s="13"/>
    </row>
    <row r="1472" ht="27" customHeight="1">
      <c r="D1472" s="13"/>
    </row>
    <row r="1473" ht="27" customHeight="1">
      <c r="D1473" s="13"/>
    </row>
    <row r="1474" ht="27" customHeight="1">
      <c r="D1474" s="13"/>
    </row>
    <row r="1475" ht="27" customHeight="1">
      <c r="D1475" s="13"/>
    </row>
    <row r="1476" ht="27" customHeight="1">
      <c r="D1476" s="13"/>
    </row>
    <row r="1477" ht="27" customHeight="1">
      <c r="D1477" s="13"/>
    </row>
    <row r="1478" ht="27" customHeight="1">
      <c r="D1478" s="13"/>
    </row>
    <row r="1479" ht="27" customHeight="1">
      <c r="D1479" s="13"/>
    </row>
    <row r="1480" ht="27" customHeight="1">
      <c r="D1480" s="13"/>
    </row>
    <row r="1481" ht="27" customHeight="1">
      <c r="D1481" s="13"/>
    </row>
    <row r="1482" ht="27" customHeight="1">
      <c r="D1482" s="13"/>
    </row>
    <row r="1483" ht="27" customHeight="1">
      <c r="D1483" s="13"/>
    </row>
    <row r="1484" ht="27" customHeight="1">
      <c r="D1484" s="13"/>
    </row>
    <row r="1485" ht="27" customHeight="1">
      <c r="D1485" s="13"/>
    </row>
    <row r="1486" ht="27" customHeight="1">
      <c r="D1486" s="13"/>
    </row>
    <row r="1487" ht="27" customHeight="1">
      <c r="D1487" s="13"/>
    </row>
    <row r="1488" ht="27" customHeight="1">
      <c r="D1488" s="13"/>
    </row>
    <row r="1489" ht="27" customHeight="1">
      <c r="D1489" s="13"/>
    </row>
    <row r="1490" ht="27" customHeight="1">
      <c r="D1490" s="13"/>
    </row>
    <row r="1491" ht="27" customHeight="1">
      <c r="D1491" s="13"/>
    </row>
    <row r="1492" ht="27" customHeight="1">
      <c r="D1492" s="13"/>
    </row>
    <row r="1493" ht="27" customHeight="1">
      <c r="D1493" s="13"/>
    </row>
    <row r="1494" ht="27" customHeight="1">
      <c r="D1494" s="13"/>
    </row>
    <row r="1495" ht="27" customHeight="1">
      <c r="D1495" s="13"/>
    </row>
    <row r="1496" ht="27" customHeight="1">
      <c r="D1496" s="13"/>
    </row>
    <row r="1497" ht="27" customHeight="1">
      <c r="D1497" s="13"/>
    </row>
    <row r="1498" ht="27" customHeight="1">
      <c r="D1498" s="13"/>
    </row>
    <row r="1499" ht="27" customHeight="1">
      <c r="D1499" s="13"/>
    </row>
    <row r="1500" ht="27" customHeight="1">
      <c r="D1500" s="13"/>
    </row>
    <row r="1501" ht="27" customHeight="1">
      <c r="D1501" s="13"/>
    </row>
    <row r="1502" ht="27" customHeight="1">
      <c r="D1502" s="13"/>
    </row>
    <row r="1503" ht="27" customHeight="1">
      <c r="D1503" s="13"/>
    </row>
    <row r="1504" ht="27" customHeight="1">
      <c r="D1504" s="13"/>
    </row>
    <row r="1505" ht="27" customHeight="1">
      <c r="D1505" s="13"/>
    </row>
    <row r="1506" ht="27" customHeight="1">
      <c r="D1506" s="13"/>
    </row>
    <row r="1507" ht="27" customHeight="1">
      <c r="D1507" s="13"/>
    </row>
    <row r="1508" ht="27" customHeight="1">
      <c r="D1508" s="13"/>
    </row>
    <row r="1509" ht="27" customHeight="1">
      <c r="D1509" s="13"/>
    </row>
    <row r="1510" ht="27" customHeight="1">
      <c r="D1510" s="13"/>
    </row>
    <row r="1511" ht="27" customHeight="1">
      <c r="D1511" s="13"/>
    </row>
    <row r="1512" ht="27" customHeight="1">
      <c r="D1512" s="13"/>
    </row>
    <row r="1513" ht="27" customHeight="1">
      <c r="D1513" s="13"/>
    </row>
    <row r="1514" ht="27" customHeight="1">
      <c r="D1514" s="13"/>
    </row>
    <row r="1515" ht="27" customHeight="1">
      <c r="D1515" s="13"/>
    </row>
    <row r="1516" ht="27" customHeight="1">
      <c r="D1516" s="13"/>
    </row>
    <row r="1517" ht="27" customHeight="1">
      <c r="D1517" s="13"/>
    </row>
    <row r="1518" ht="27" customHeight="1">
      <c r="D1518" s="13"/>
    </row>
    <row r="1519" ht="27" customHeight="1">
      <c r="D1519" s="13"/>
    </row>
    <row r="1520" ht="27" customHeight="1">
      <c r="D1520" s="13"/>
    </row>
    <row r="1521" ht="27" customHeight="1">
      <c r="D1521" s="13"/>
    </row>
    <row r="1522" ht="27" customHeight="1">
      <c r="D1522" s="13"/>
    </row>
    <row r="1523" ht="27" customHeight="1">
      <c r="D1523" s="13"/>
    </row>
    <row r="1524" ht="27" customHeight="1">
      <c r="D1524" s="13"/>
    </row>
    <row r="1525" ht="27" customHeight="1">
      <c r="D1525" s="13"/>
    </row>
    <row r="1526" ht="27" customHeight="1">
      <c r="D1526" s="13"/>
    </row>
    <row r="1527" ht="27" customHeight="1">
      <c r="D1527" s="13"/>
    </row>
    <row r="1528" ht="27" customHeight="1">
      <c r="D1528" s="13"/>
    </row>
    <row r="1529" ht="27" customHeight="1">
      <c r="D1529" s="13"/>
    </row>
    <row r="1530" ht="27" customHeight="1">
      <c r="D1530" s="13"/>
    </row>
    <row r="1531" ht="27" customHeight="1">
      <c r="D1531" s="13"/>
    </row>
    <row r="1532" ht="27" customHeight="1">
      <c r="D1532" s="13"/>
    </row>
    <row r="1533" ht="27" customHeight="1">
      <c r="D1533" s="13"/>
    </row>
    <row r="1534" ht="27" customHeight="1">
      <c r="D1534" s="13"/>
    </row>
    <row r="1535" ht="27" customHeight="1">
      <c r="D1535" s="13"/>
    </row>
    <row r="1536" ht="27" customHeight="1">
      <c r="D1536" s="13"/>
    </row>
    <row r="1537" ht="27" customHeight="1">
      <c r="D1537" s="13"/>
    </row>
    <row r="1538" ht="27" customHeight="1">
      <c r="D1538" s="13"/>
    </row>
    <row r="1539" ht="27" customHeight="1">
      <c r="D1539" s="13"/>
    </row>
    <row r="1540" ht="27" customHeight="1">
      <c r="D1540" s="13"/>
    </row>
    <row r="1541" ht="27" customHeight="1">
      <c r="D1541" s="13"/>
    </row>
    <row r="1542" ht="27" customHeight="1">
      <c r="D1542" s="13"/>
    </row>
    <row r="1543" ht="27" customHeight="1">
      <c r="D1543" s="13"/>
    </row>
    <row r="1544" ht="27" customHeight="1">
      <c r="D1544" s="13"/>
    </row>
    <row r="1545" ht="27" customHeight="1">
      <c r="D1545" s="13"/>
    </row>
    <row r="1546" ht="27" customHeight="1">
      <c r="D1546" s="13"/>
    </row>
    <row r="1547" ht="27" customHeight="1">
      <c r="D1547" s="13"/>
    </row>
    <row r="1548" ht="27" customHeight="1">
      <c r="D1548" s="13"/>
    </row>
    <row r="1549" ht="27" customHeight="1">
      <c r="D1549" s="13"/>
    </row>
    <row r="1550" ht="27" customHeight="1">
      <c r="D1550" s="13"/>
    </row>
    <row r="1551" ht="27" customHeight="1">
      <c r="D1551" s="13"/>
    </row>
    <row r="1552" ht="27" customHeight="1">
      <c r="D1552" s="13"/>
    </row>
    <row r="1553" ht="27" customHeight="1">
      <c r="D1553" s="13"/>
    </row>
    <row r="1554" ht="27" customHeight="1">
      <c r="D1554" s="13"/>
    </row>
    <row r="1555" ht="27" customHeight="1">
      <c r="D1555" s="13"/>
    </row>
    <row r="1556" ht="27" customHeight="1">
      <c r="D1556" s="13"/>
    </row>
    <row r="1557" ht="27" customHeight="1">
      <c r="D1557" s="13"/>
    </row>
    <row r="1558" ht="27" customHeight="1">
      <c r="D1558" s="13"/>
    </row>
    <row r="1559" ht="27" customHeight="1">
      <c r="D1559" s="13"/>
    </row>
    <row r="1560" ht="27" customHeight="1">
      <c r="D1560" s="13"/>
    </row>
    <row r="1561" ht="27" customHeight="1">
      <c r="D1561" s="13"/>
    </row>
    <row r="1562" ht="27" customHeight="1">
      <c r="D1562" s="13"/>
    </row>
    <row r="1563" ht="27" customHeight="1">
      <c r="D1563" s="13"/>
    </row>
    <row r="1564" ht="27" customHeight="1">
      <c r="D1564" s="13"/>
    </row>
    <row r="1565" ht="27" customHeight="1">
      <c r="D1565" s="13"/>
    </row>
    <row r="1566" ht="27" customHeight="1">
      <c r="D1566" s="13"/>
    </row>
    <row r="1567" ht="27" customHeight="1">
      <c r="D1567" s="13"/>
    </row>
    <row r="1568" ht="27" customHeight="1">
      <c r="D1568" s="13"/>
    </row>
    <row r="1569" ht="27" customHeight="1">
      <c r="D1569" s="13"/>
    </row>
    <row r="1570" ht="27" customHeight="1">
      <c r="D1570" s="13"/>
    </row>
    <row r="1571" ht="27" customHeight="1">
      <c r="D1571" s="13"/>
    </row>
    <row r="1572" ht="27" customHeight="1">
      <c r="D1572" s="13"/>
    </row>
    <row r="1573" ht="27" customHeight="1">
      <c r="D1573" s="13"/>
    </row>
    <row r="1574" ht="27" customHeight="1">
      <c r="D1574" s="13"/>
    </row>
    <row r="1575" ht="27" customHeight="1">
      <c r="D1575" s="13"/>
    </row>
    <row r="1576" ht="27" customHeight="1">
      <c r="D1576" s="13"/>
    </row>
    <row r="1577" ht="27" customHeight="1">
      <c r="D1577" s="13"/>
    </row>
    <row r="1578" ht="27" customHeight="1">
      <c r="D1578" s="13"/>
    </row>
    <row r="1579" ht="27" customHeight="1">
      <c r="D1579" s="13"/>
    </row>
    <row r="1580" ht="27" customHeight="1">
      <c r="D1580" s="13"/>
    </row>
    <row r="1581" ht="27" customHeight="1">
      <c r="D1581" s="13"/>
    </row>
    <row r="1582" ht="27" customHeight="1">
      <c r="D1582" s="13"/>
    </row>
    <row r="1583" ht="27" customHeight="1">
      <c r="D1583" s="13"/>
    </row>
    <row r="1584" ht="27" customHeight="1">
      <c r="D1584" s="13"/>
    </row>
    <row r="1585" ht="27" customHeight="1">
      <c r="D1585" s="13"/>
    </row>
    <row r="1586" ht="27" customHeight="1">
      <c r="D1586" s="13"/>
    </row>
    <row r="1587" ht="27" customHeight="1">
      <c r="D1587" s="13"/>
    </row>
    <row r="1588" ht="27" customHeight="1">
      <c r="D1588" s="13"/>
    </row>
    <row r="1589" ht="27" customHeight="1">
      <c r="D1589" s="13"/>
    </row>
    <row r="1590" ht="27" customHeight="1">
      <c r="D1590" s="13"/>
    </row>
    <row r="1591" ht="27" customHeight="1">
      <c r="D1591" s="13"/>
    </row>
    <row r="1592" ht="27" customHeight="1">
      <c r="D1592" s="13"/>
    </row>
    <row r="1593" ht="27" customHeight="1">
      <c r="D1593" s="13"/>
    </row>
    <row r="1594" ht="27" customHeight="1">
      <c r="D1594" s="13"/>
    </row>
    <row r="1595" ht="27" customHeight="1">
      <c r="D1595" s="13"/>
    </row>
    <row r="1596" ht="27" customHeight="1">
      <c r="D1596" s="13"/>
    </row>
    <row r="1597" ht="27" customHeight="1">
      <c r="D1597" s="13"/>
    </row>
    <row r="1598" ht="27" customHeight="1">
      <c r="D1598" s="13"/>
    </row>
    <row r="1599" ht="27" customHeight="1">
      <c r="D1599" s="13"/>
    </row>
    <row r="1600" ht="27" customHeight="1">
      <c r="D1600" s="13"/>
    </row>
    <row r="1601" ht="27" customHeight="1">
      <c r="D1601" s="13"/>
    </row>
    <row r="1602" ht="27" customHeight="1">
      <c r="D1602" s="13"/>
    </row>
    <row r="1603" ht="27" customHeight="1">
      <c r="D1603" s="13"/>
    </row>
    <row r="1604" ht="27" customHeight="1">
      <c r="D1604" s="13"/>
    </row>
    <row r="1605" ht="27" customHeight="1">
      <c r="D1605" s="13"/>
    </row>
    <row r="1606" ht="27" customHeight="1">
      <c r="D1606" s="13"/>
    </row>
    <row r="1607" ht="27" customHeight="1">
      <c r="D1607" s="13"/>
    </row>
    <row r="1608" ht="27" customHeight="1">
      <c r="D1608" s="13"/>
    </row>
    <row r="1609" ht="27" customHeight="1">
      <c r="D1609" s="13"/>
    </row>
    <row r="1610" ht="27" customHeight="1">
      <c r="D1610" s="13"/>
    </row>
    <row r="1611" ht="27" customHeight="1">
      <c r="D1611" s="13"/>
    </row>
    <row r="1612" ht="27" customHeight="1">
      <c r="D1612" s="13"/>
    </row>
    <row r="1613" ht="27" customHeight="1">
      <c r="D1613" s="13"/>
    </row>
    <row r="1614" ht="27" customHeight="1">
      <c r="D1614" s="13"/>
    </row>
    <row r="1615" ht="27" customHeight="1">
      <c r="D1615" s="13"/>
    </row>
    <row r="1616" ht="27" customHeight="1">
      <c r="D1616" s="13"/>
    </row>
    <row r="1617" ht="27" customHeight="1">
      <c r="D1617" s="13"/>
    </row>
    <row r="1618" ht="27" customHeight="1">
      <c r="D1618" s="13"/>
    </row>
    <row r="1619" ht="27" customHeight="1">
      <c r="D1619" s="13"/>
    </row>
    <row r="1620" ht="27" customHeight="1">
      <c r="D1620" s="13"/>
    </row>
    <row r="1621" ht="27" customHeight="1">
      <c r="D1621" s="13"/>
    </row>
    <row r="1622" ht="27" customHeight="1">
      <c r="D1622" s="13"/>
    </row>
    <row r="1623" ht="27" customHeight="1">
      <c r="D1623" s="13"/>
    </row>
    <row r="1624" ht="27" customHeight="1">
      <c r="D1624" s="13"/>
    </row>
    <row r="1625" ht="27" customHeight="1">
      <c r="D1625" s="13"/>
    </row>
    <row r="1626" ht="27" customHeight="1">
      <c r="D1626" s="13"/>
    </row>
    <row r="1627" ht="27" customHeight="1">
      <c r="D1627" s="13"/>
    </row>
    <row r="1628" ht="27" customHeight="1">
      <c r="D1628" s="13"/>
    </row>
    <row r="1629" ht="27" customHeight="1">
      <c r="D1629" s="13"/>
    </row>
    <row r="1630" ht="27" customHeight="1">
      <c r="D1630" s="13"/>
    </row>
    <row r="1631" ht="27" customHeight="1">
      <c r="D1631" s="13"/>
    </row>
    <row r="1632" ht="27" customHeight="1">
      <c r="D1632" s="13"/>
    </row>
    <row r="1633" ht="27" customHeight="1">
      <c r="D1633" s="13"/>
    </row>
    <row r="1634" ht="27" customHeight="1">
      <c r="D1634" s="13"/>
    </row>
    <row r="1635" ht="27" customHeight="1">
      <c r="D1635" s="13"/>
    </row>
    <row r="1636" ht="27" customHeight="1">
      <c r="D1636" s="13"/>
    </row>
    <row r="1637" ht="27" customHeight="1">
      <c r="D1637" s="13"/>
    </row>
    <row r="1638" ht="27" customHeight="1">
      <c r="D1638" s="13"/>
    </row>
    <row r="1639" ht="27" customHeight="1">
      <c r="D1639" s="13"/>
    </row>
    <row r="1640" ht="27" customHeight="1">
      <c r="D1640" s="13"/>
    </row>
    <row r="1641" ht="27" customHeight="1">
      <c r="D1641" s="13"/>
    </row>
    <row r="1642" ht="27" customHeight="1">
      <c r="D1642" s="13"/>
    </row>
    <row r="1643" ht="27" customHeight="1">
      <c r="D1643" s="13"/>
    </row>
    <row r="1644" ht="27" customHeight="1">
      <c r="D1644" s="13"/>
    </row>
    <row r="1645" ht="27" customHeight="1">
      <c r="D1645" s="13"/>
    </row>
    <row r="1646" ht="27" customHeight="1">
      <c r="D1646" s="13"/>
    </row>
    <row r="1647" ht="27" customHeight="1">
      <c r="D1647" s="13"/>
    </row>
    <row r="1648" ht="27" customHeight="1">
      <c r="D1648" s="13"/>
    </row>
    <row r="1649" ht="27" customHeight="1">
      <c r="D1649" s="13"/>
    </row>
    <row r="1650" ht="27" customHeight="1">
      <c r="D1650" s="13"/>
    </row>
    <row r="1651" ht="27" customHeight="1">
      <c r="D1651" s="13"/>
    </row>
    <row r="1652" ht="27" customHeight="1">
      <c r="D1652" s="13"/>
    </row>
    <row r="1653" ht="27" customHeight="1">
      <c r="D1653" s="13"/>
    </row>
    <row r="1654" ht="27" customHeight="1">
      <c r="D1654" s="13"/>
    </row>
    <row r="1655" ht="27" customHeight="1">
      <c r="D1655" s="13"/>
    </row>
    <row r="1656" ht="27" customHeight="1">
      <c r="D1656" s="13"/>
    </row>
    <row r="1657" ht="27" customHeight="1">
      <c r="D1657" s="13"/>
    </row>
    <row r="1658" ht="27" customHeight="1">
      <c r="D1658" s="13"/>
    </row>
    <row r="1659" ht="27" customHeight="1">
      <c r="D1659" s="13"/>
    </row>
    <row r="1660" ht="27" customHeight="1">
      <c r="D1660" s="13"/>
    </row>
    <row r="1661" ht="27" customHeight="1">
      <c r="D1661" s="13"/>
    </row>
    <row r="1662" ht="27" customHeight="1">
      <c r="D1662" s="13"/>
    </row>
    <row r="1663" ht="27" customHeight="1">
      <c r="D1663" s="13"/>
    </row>
    <row r="1664" ht="27" customHeight="1">
      <c r="D1664" s="13"/>
    </row>
    <row r="1665" ht="27" customHeight="1">
      <c r="D1665" s="13"/>
    </row>
    <row r="1666" ht="27" customHeight="1">
      <c r="D1666" s="13"/>
    </row>
    <row r="1667" ht="27" customHeight="1">
      <c r="D1667" s="13"/>
    </row>
    <row r="1668" ht="27" customHeight="1">
      <c r="D1668" s="13"/>
    </row>
    <row r="1669" ht="27" customHeight="1">
      <c r="D1669" s="13"/>
    </row>
    <row r="1670" ht="27" customHeight="1">
      <c r="D1670" s="13"/>
    </row>
    <row r="1671" ht="27" customHeight="1">
      <c r="D1671" s="13"/>
    </row>
    <row r="1672" ht="27" customHeight="1">
      <c r="D1672" s="13"/>
    </row>
    <row r="1673" ht="27" customHeight="1">
      <c r="D1673" s="13"/>
    </row>
    <row r="1674" ht="27" customHeight="1">
      <c r="D1674" s="13"/>
    </row>
    <row r="1675" ht="27" customHeight="1">
      <c r="D1675" s="13"/>
    </row>
    <row r="1676" ht="27" customHeight="1">
      <c r="D1676" s="13"/>
    </row>
    <row r="1677" ht="27" customHeight="1">
      <c r="D1677" s="13"/>
    </row>
    <row r="1678" ht="27" customHeight="1">
      <c r="D1678" s="13"/>
    </row>
    <row r="1679" ht="27" customHeight="1">
      <c r="D1679" s="13"/>
    </row>
    <row r="1680" ht="27" customHeight="1">
      <c r="D1680" s="13"/>
    </row>
    <row r="1681" ht="27" customHeight="1">
      <c r="D1681" s="13"/>
    </row>
    <row r="1682" ht="27" customHeight="1">
      <c r="D1682" s="13"/>
    </row>
    <row r="1683" ht="27" customHeight="1">
      <c r="D1683" s="13"/>
    </row>
    <row r="1684" ht="27" customHeight="1">
      <c r="D1684" s="13"/>
    </row>
    <row r="1685" ht="27" customHeight="1">
      <c r="D1685" s="13"/>
    </row>
    <row r="1686" ht="27" customHeight="1">
      <c r="D1686" s="13"/>
    </row>
    <row r="1687" ht="27" customHeight="1">
      <c r="D1687" s="13"/>
    </row>
    <row r="1688" ht="27" customHeight="1">
      <c r="D1688" s="13"/>
    </row>
    <row r="1689" ht="27" customHeight="1">
      <c r="D1689" s="13"/>
    </row>
    <row r="1690" ht="27" customHeight="1">
      <c r="D1690" s="13"/>
    </row>
    <row r="1691" ht="27" customHeight="1">
      <c r="D1691" s="13"/>
    </row>
    <row r="1692" ht="27" customHeight="1">
      <c r="D1692" s="13"/>
    </row>
    <row r="1693" ht="27" customHeight="1">
      <c r="D1693" s="13"/>
    </row>
    <row r="1694" ht="27" customHeight="1">
      <c r="D1694" s="13"/>
    </row>
    <row r="1695" ht="27" customHeight="1">
      <c r="D1695" s="13"/>
    </row>
    <row r="1696" ht="27" customHeight="1">
      <c r="D1696" s="13"/>
    </row>
    <row r="1697" ht="27" customHeight="1">
      <c r="D1697" s="13"/>
    </row>
    <row r="1698" ht="27" customHeight="1">
      <c r="D1698" s="13"/>
    </row>
    <row r="1699" ht="27" customHeight="1">
      <c r="D1699" s="13"/>
    </row>
    <row r="1700" ht="27" customHeight="1">
      <c r="D1700" s="13"/>
    </row>
    <row r="1701" ht="27" customHeight="1">
      <c r="D1701" s="13"/>
    </row>
    <row r="1702" ht="27" customHeight="1">
      <c r="D1702" s="13"/>
    </row>
    <row r="1703" ht="27" customHeight="1">
      <c r="D1703" s="13"/>
    </row>
    <row r="1704" ht="27" customHeight="1">
      <c r="D1704" s="13"/>
    </row>
    <row r="1705" ht="27" customHeight="1">
      <c r="D1705" s="13"/>
    </row>
    <row r="1706" ht="27" customHeight="1">
      <c r="D1706" s="13"/>
    </row>
    <row r="1707" ht="27" customHeight="1">
      <c r="D1707" s="13"/>
    </row>
    <row r="1708" ht="27" customHeight="1">
      <c r="D1708" s="13"/>
    </row>
    <row r="1709" ht="27" customHeight="1">
      <c r="D1709" s="13"/>
    </row>
    <row r="1710" ht="27" customHeight="1">
      <c r="D1710" s="13"/>
    </row>
    <row r="1711" ht="27" customHeight="1">
      <c r="D1711" s="13"/>
    </row>
    <row r="1712" ht="27" customHeight="1">
      <c r="D1712" s="13"/>
    </row>
    <row r="1713" ht="27" customHeight="1">
      <c r="D1713" s="13"/>
    </row>
    <row r="1714" ht="27" customHeight="1">
      <c r="D1714" s="13"/>
    </row>
    <row r="1715" ht="27" customHeight="1">
      <c r="D1715" s="13"/>
    </row>
    <row r="1716" ht="27" customHeight="1">
      <c r="D1716" s="13"/>
    </row>
    <row r="1717" ht="27" customHeight="1">
      <c r="D1717" s="13"/>
    </row>
    <row r="1718" ht="27" customHeight="1">
      <c r="D1718" s="13"/>
    </row>
    <row r="1719" ht="27" customHeight="1">
      <c r="D1719" s="13"/>
    </row>
    <row r="1720" ht="27" customHeight="1">
      <c r="D1720" s="13"/>
    </row>
    <row r="1721" ht="27" customHeight="1">
      <c r="D1721" s="13"/>
    </row>
    <row r="1722" ht="27" customHeight="1">
      <c r="D1722" s="13"/>
    </row>
    <row r="1723" ht="27" customHeight="1">
      <c r="D1723" s="13"/>
    </row>
    <row r="1724" ht="27" customHeight="1">
      <c r="D1724" s="13"/>
    </row>
    <row r="1725" ht="27" customHeight="1">
      <c r="D1725" s="13"/>
    </row>
    <row r="1726" ht="27" customHeight="1">
      <c r="D1726" s="13"/>
    </row>
    <row r="1727" ht="27" customHeight="1">
      <c r="D1727" s="13"/>
    </row>
    <row r="1728" ht="27" customHeight="1">
      <c r="D1728" s="13"/>
    </row>
    <row r="1729" ht="27" customHeight="1">
      <c r="D1729" s="13"/>
    </row>
    <row r="1730" ht="27" customHeight="1">
      <c r="D1730" s="13"/>
    </row>
    <row r="1731" ht="27" customHeight="1">
      <c r="D1731" s="13"/>
    </row>
    <row r="1732" ht="27" customHeight="1">
      <c r="D1732" s="13"/>
    </row>
    <row r="1733" ht="27" customHeight="1">
      <c r="D1733" s="13"/>
    </row>
    <row r="1734" ht="27" customHeight="1">
      <c r="D1734" s="13"/>
    </row>
    <row r="1735" ht="27" customHeight="1">
      <c r="D1735" s="13"/>
    </row>
    <row r="1736" ht="27" customHeight="1">
      <c r="D1736" s="13"/>
    </row>
    <row r="1737" ht="27" customHeight="1">
      <c r="D1737" s="13"/>
    </row>
    <row r="1738" ht="27" customHeight="1">
      <c r="D1738" s="13"/>
    </row>
    <row r="1739" ht="27" customHeight="1">
      <c r="D1739" s="13"/>
    </row>
    <row r="1740" ht="27" customHeight="1">
      <c r="D1740" s="13"/>
    </row>
    <row r="1741" ht="27" customHeight="1">
      <c r="D1741" s="13"/>
    </row>
    <row r="1742" ht="27" customHeight="1">
      <c r="D1742" s="13"/>
    </row>
    <row r="1743" ht="27" customHeight="1">
      <c r="D1743" s="13"/>
    </row>
    <row r="1744" ht="27" customHeight="1">
      <c r="D1744" s="13"/>
    </row>
    <row r="1745" ht="27" customHeight="1">
      <c r="D1745" s="13"/>
    </row>
    <row r="1746" ht="27" customHeight="1">
      <c r="D1746" s="13"/>
    </row>
    <row r="1747" ht="27" customHeight="1">
      <c r="D1747" s="13"/>
    </row>
    <row r="1748" ht="27" customHeight="1">
      <c r="D1748" s="13"/>
    </row>
    <row r="1749" ht="27" customHeight="1">
      <c r="D1749" s="13"/>
    </row>
    <row r="1750" ht="27" customHeight="1">
      <c r="D1750" s="13"/>
    </row>
    <row r="1751" ht="27" customHeight="1">
      <c r="D1751" s="13"/>
    </row>
    <row r="1752" ht="27" customHeight="1">
      <c r="D1752" s="13"/>
    </row>
    <row r="1753" ht="27" customHeight="1">
      <c r="D1753" s="13"/>
    </row>
    <row r="1754" ht="27" customHeight="1">
      <c r="D1754" s="13"/>
    </row>
    <row r="1755" ht="27" customHeight="1">
      <c r="D1755" s="13"/>
    </row>
    <row r="1756" ht="27" customHeight="1">
      <c r="D1756" s="13"/>
    </row>
    <row r="1757" ht="27" customHeight="1">
      <c r="D1757" s="13"/>
    </row>
    <row r="1758" ht="27" customHeight="1">
      <c r="D1758" s="13"/>
    </row>
    <row r="1759" ht="27" customHeight="1">
      <c r="D1759" s="13"/>
    </row>
    <row r="1760" ht="27" customHeight="1">
      <c r="D1760" s="13"/>
    </row>
    <row r="1761" ht="27" customHeight="1">
      <c r="D1761" s="13"/>
    </row>
    <row r="1762" ht="27" customHeight="1">
      <c r="D1762" s="13"/>
    </row>
    <row r="1763" ht="27" customHeight="1">
      <c r="D1763" s="13"/>
    </row>
    <row r="1764" ht="27" customHeight="1">
      <c r="D1764" s="13"/>
    </row>
    <row r="1765" ht="27" customHeight="1">
      <c r="D1765" s="13"/>
    </row>
    <row r="1766" ht="27" customHeight="1">
      <c r="D1766" s="13"/>
    </row>
    <row r="1767" ht="27" customHeight="1">
      <c r="D1767" s="13"/>
    </row>
    <row r="1768" ht="27" customHeight="1">
      <c r="D1768" s="13"/>
    </row>
    <row r="1769" ht="27" customHeight="1">
      <c r="D1769" s="13"/>
    </row>
    <row r="1770" ht="27" customHeight="1">
      <c r="D1770" s="13"/>
    </row>
    <row r="1771" ht="27" customHeight="1">
      <c r="D1771" s="13"/>
    </row>
    <row r="1772" ht="27" customHeight="1">
      <c r="D1772" s="13"/>
    </row>
    <row r="1773" ht="27" customHeight="1">
      <c r="D1773" s="13"/>
    </row>
    <row r="1774" ht="27" customHeight="1">
      <c r="D1774" s="13"/>
    </row>
    <row r="1775" ht="27" customHeight="1">
      <c r="D1775" s="13"/>
    </row>
    <row r="1776" ht="27" customHeight="1">
      <c r="D1776" s="13"/>
    </row>
    <row r="1777" ht="27" customHeight="1">
      <c r="D1777" s="13"/>
    </row>
    <row r="1778" ht="27" customHeight="1">
      <c r="D1778" s="13"/>
    </row>
    <row r="1779" ht="27" customHeight="1">
      <c r="D1779" s="13"/>
    </row>
    <row r="1780" ht="27" customHeight="1">
      <c r="D1780" s="13"/>
    </row>
    <row r="1781" ht="27" customHeight="1">
      <c r="D1781" s="13"/>
    </row>
    <row r="1782" ht="27" customHeight="1">
      <c r="D1782" s="13"/>
    </row>
    <row r="1783" ht="27" customHeight="1">
      <c r="D1783" s="13"/>
    </row>
    <row r="1784" ht="27" customHeight="1">
      <c r="D1784" s="13"/>
    </row>
    <row r="1785" ht="27" customHeight="1">
      <c r="D1785" s="13"/>
    </row>
    <row r="1786" ht="27" customHeight="1">
      <c r="D1786" s="13"/>
    </row>
    <row r="1787" ht="27" customHeight="1">
      <c r="D1787" s="13"/>
    </row>
    <row r="1788" ht="27" customHeight="1">
      <c r="D1788" s="13"/>
    </row>
    <row r="1789" ht="27" customHeight="1">
      <c r="D1789" s="13"/>
    </row>
    <row r="1790" ht="27" customHeight="1">
      <c r="D1790" s="13"/>
    </row>
    <row r="1791" ht="27" customHeight="1">
      <c r="D1791" s="13"/>
    </row>
    <row r="1792" ht="27" customHeight="1">
      <c r="D1792" s="13"/>
    </row>
    <row r="1793" ht="27" customHeight="1">
      <c r="D1793" s="13"/>
    </row>
    <row r="1794" ht="27" customHeight="1">
      <c r="D1794" s="13"/>
    </row>
    <row r="1795" ht="27" customHeight="1">
      <c r="D1795" s="13"/>
    </row>
    <row r="1796" ht="27" customHeight="1">
      <c r="D1796" s="13"/>
    </row>
    <row r="1797" ht="27" customHeight="1">
      <c r="D1797" s="13"/>
    </row>
    <row r="1798" ht="27" customHeight="1">
      <c r="D1798" s="13"/>
    </row>
    <row r="1799" ht="27" customHeight="1">
      <c r="D1799" s="13"/>
    </row>
    <row r="1800" ht="27" customHeight="1">
      <c r="D1800" s="13"/>
    </row>
    <row r="1801" ht="27" customHeight="1">
      <c r="D1801" s="13"/>
    </row>
    <row r="1802" ht="27" customHeight="1">
      <c r="D1802" s="13"/>
    </row>
    <row r="1803" ht="27" customHeight="1">
      <c r="D1803" s="13"/>
    </row>
    <row r="1804" ht="27" customHeight="1">
      <c r="D1804" s="13"/>
    </row>
    <row r="1805" ht="27" customHeight="1">
      <c r="D1805" s="13"/>
    </row>
    <row r="1806" ht="27" customHeight="1">
      <c r="D1806" s="13"/>
    </row>
    <row r="1807" ht="27" customHeight="1">
      <c r="D1807" s="13"/>
    </row>
    <row r="1808" ht="27" customHeight="1">
      <c r="D1808" s="13"/>
    </row>
    <row r="1809" ht="27" customHeight="1">
      <c r="D1809" s="13"/>
    </row>
    <row r="1810" ht="27" customHeight="1">
      <c r="D1810" s="13"/>
    </row>
    <row r="1811" ht="27" customHeight="1">
      <c r="D1811" s="13"/>
    </row>
    <row r="1812" ht="27" customHeight="1">
      <c r="D1812" s="13"/>
    </row>
    <row r="1813" ht="27" customHeight="1">
      <c r="D1813" s="13"/>
    </row>
    <row r="1814" ht="27" customHeight="1">
      <c r="D1814" s="13"/>
    </row>
    <row r="1815" ht="27" customHeight="1">
      <c r="D1815" s="13"/>
    </row>
    <row r="1816" ht="27" customHeight="1">
      <c r="D1816" s="13"/>
    </row>
    <row r="1817" ht="27" customHeight="1">
      <c r="D1817" s="13"/>
    </row>
    <row r="1818" ht="27" customHeight="1">
      <c r="D1818" s="13"/>
    </row>
    <row r="1819" ht="27" customHeight="1">
      <c r="D1819" s="13"/>
    </row>
    <row r="1820" ht="27" customHeight="1">
      <c r="D1820" s="13"/>
    </row>
    <row r="1821" ht="27" customHeight="1">
      <c r="D1821" s="13"/>
    </row>
    <row r="1822" ht="27" customHeight="1">
      <c r="D1822" s="13"/>
    </row>
    <row r="1823" ht="27" customHeight="1">
      <c r="D1823" s="13"/>
    </row>
    <row r="1824" ht="27" customHeight="1">
      <c r="D1824" s="13"/>
    </row>
    <row r="1825" ht="27" customHeight="1">
      <c r="D1825" s="13"/>
    </row>
    <row r="1826" ht="27" customHeight="1">
      <c r="D1826" s="13"/>
    </row>
    <row r="1827" ht="27" customHeight="1">
      <c r="D1827" s="13"/>
    </row>
    <row r="1828" ht="27" customHeight="1">
      <c r="D1828" s="13"/>
    </row>
    <row r="1829" ht="27" customHeight="1">
      <c r="D1829" s="13"/>
    </row>
    <row r="1830" ht="27" customHeight="1">
      <c r="D1830" s="13"/>
    </row>
    <row r="1831" ht="27" customHeight="1">
      <c r="D1831" s="13"/>
    </row>
    <row r="1832" ht="27" customHeight="1">
      <c r="D1832" s="13"/>
    </row>
    <row r="1833" ht="27" customHeight="1">
      <c r="D1833" s="13"/>
    </row>
    <row r="1834" ht="27" customHeight="1">
      <c r="D1834" s="13"/>
    </row>
    <row r="1835" ht="27" customHeight="1">
      <c r="D1835" s="13"/>
    </row>
    <row r="1836" ht="27" customHeight="1">
      <c r="D1836" s="13"/>
    </row>
    <row r="1837" ht="27" customHeight="1">
      <c r="D1837" s="13"/>
    </row>
    <row r="1838" ht="27" customHeight="1">
      <c r="D1838" s="13"/>
    </row>
    <row r="1839" ht="27" customHeight="1">
      <c r="D1839" s="13"/>
    </row>
    <row r="1840" ht="27" customHeight="1">
      <c r="D1840" s="13"/>
    </row>
    <row r="1841" ht="27" customHeight="1">
      <c r="D1841" s="13"/>
    </row>
    <row r="1842" ht="27" customHeight="1">
      <c r="D1842" s="13"/>
    </row>
    <row r="1843" ht="27" customHeight="1">
      <c r="D1843" s="13"/>
    </row>
    <row r="1844" ht="27" customHeight="1">
      <c r="D1844" s="13"/>
    </row>
    <row r="1845" ht="27" customHeight="1">
      <c r="D1845" s="13"/>
    </row>
    <row r="1846" ht="27" customHeight="1">
      <c r="D1846" s="13"/>
    </row>
    <row r="1847" ht="27" customHeight="1">
      <c r="D1847" s="13"/>
    </row>
    <row r="1848" ht="27" customHeight="1">
      <c r="D1848" s="13"/>
    </row>
    <row r="1849" ht="27" customHeight="1">
      <c r="D1849" s="13"/>
    </row>
    <row r="1850" ht="27" customHeight="1">
      <c r="D1850" s="13"/>
    </row>
    <row r="1851" ht="27" customHeight="1">
      <c r="D1851" s="13"/>
    </row>
    <row r="1852" ht="27" customHeight="1">
      <c r="D1852" s="13"/>
    </row>
    <row r="1853" ht="27" customHeight="1">
      <c r="D1853" s="13"/>
    </row>
    <row r="1854" ht="27" customHeight="1">
      <c r="D1854" s="13"/>
    </row>
    <row r="1855" ht="27" customHeight="1">
      <c r="D1855" s="13"/>
    </row>
    <row r="1856" ht="27" customHeight="1">
      <c r="D1856" s="13"/>
    </row>
    <row r="1857" ht="27" customHeight="1">
      <c r="D1857" s="13"/>
    </row>
    <row r="1858" ht="27" customHeight="1">
      <c r="D1858" s="13"/>
    </row>
    <row r="1859" ht="27" customHeight="1">
      <c r="D1859" s="13"/>
    </row>
    <row r="1860" ht="27" customHeight="1">
      <c r="D1860" s="13"/>
    </row>
    <row r="1861" ht="27" customHeight="1">
      <c r="D1861" s="13"/>
    </row>
    <row r="1862" ht="27" customHeight="1">
      <c r="D1862" s="13"/>
    </row>
    <row r="1863" ht="27" customHeight="1">
      <c r="D1863" s="13"/>
    </row>
    <row r="1864" ht="27" customHeight="1">
      <c r="D1864" s="13"/>
    </row>
    <row r="1865" ht="27" customHeight="1">
      <c r="D1865" s="13"/>
    </row>
    <row r="1866" ht="27" customHeight="1">
      <c r="D1866" s="13"/>
    </row>
    <row r="1867" ht="27" customHeight="1">
      <c r="D1867" s="13"/>
    </row>
    <row r="1868" ht="27" customHeight="1">
      <c r="D1868" s="13"/>
    </row>
    <row r="1869" ht="27" customHeight="1">
      <c r="D1869" s="13"/>
    </row>
    <row r="1870" ht="27" customHeight="1">
      <c r="D1870" s="13"/>
    </row>
    <row r="1871" ht="27" customHeight="1">
      <c r="D1871" s="13"/>
    </row>
    <row r="1872" ht="27" customHeight="1">
      <c r="D1872" s="13"/>
    </row>
    <row r="1873" ht="27" customHeight="1">
      <c r="D1873" s="13"/>
    </row>
    <row r="1874" ht="27" customHeight="1">
      <c r="D1874" s="13"/>
    </row>
    <row r="1875" ht="27" customHeight="1">
      <c r="D1875" s="13"/>
    </row>
    <row r="1876" ht="27" customHeight="1">
      <c r="D1876" s="13"/>
    </row>
    <row r="1877" ht="27" customHeight="1">
      <c r="D1877" s="13"/>
    </row>
    <row r="1878" ht="27" customHeight="1">
      <c r="D1878" s="13"/>
    </row>
    <row r="1879" ht="27" customHeight="1">
      <c r="D1879" s="13"/>
    </row>
    <row r="1880" ht="27" customHeight="1">
      <c r="D1880" s="13"/>
    </row>
    <row r="1881" ht="27" customHeight="1">
      <c r="D1881" s="13"/>
    </row>
    <row r="1882" ht="27" customHeight="1">
      <c r="D1882" s="13"/>
    </row>
    <row r="1883" ht="27" customHeight="1">
      <c r="D1883" s="13"/>
    </row>
    <row r="1884" ht="27" customHeight="1">
      <c r="D1884" s="13"/>
    </row>
    <row r="1885" ht="27" customHeight="1">
      <c r="D1885" s="13"/>
    </row>
    <row r="1886" ht="27" customHeight="1">
      <c r="D1886" s="13"/>
    </row>
    <row r="1887" ht="27" customHeight="1">
      <c r="D1887" s="13"/>
    </row>
    <row r="1888" ht="27" customHeight="1">
      <c r="D1888" s="13"/>
    </row>
    <row r="1889" ht="27" customHeight="1">
      <c r="D1889" s="13"/>
    </row>
    <row r="1890" ht="27" customHeight="1">
      <c r="D1890" s="13"/>
    </row>
    <row r="1891" ht="27" customHeight="1">
      <c r="D1891" s="13"/>
    </row>
    <row r="1892" ht="27" customHeight="1">
      <c r="D1892" s="13"/>
    </row>
    <row r="1893" ht="27" customHeight="1">
      <c r="D1893" s="13"/>
    </row>
    <row r="1894" ht="27" customHeight="1">
      <c r="D1894" s="13"/>
    </row>
    <row r="1895" ht="27" customHeight="1">
      <c r="D1895" s="13"/>
    </row>
    <row r="1896" ht="27" customHeight="1">
      <c r="D1896" s="13"/>
    </row>
    <row r="1897" ht="27" customHeight="1">
      <c r="D1897" s="13"/>
    </row>
    <row r="1898" ht="27" customHeight="1">
      <c r="D1898" s="13"/>
    </row>
    <row r="1899" ht="27" customHeight="1">
      <c r="D1899" s="13"/>
    </row>
    <row r="1900" ht="27" customHeight="1">
      <c r="D1900" s="13"/>
    </row>
    <row r="1901" ht="27" customHeight="1">
      <c r="D1901" s="13"/>
    </row>
    <row r="1902" ht="27" customHeight="1">
      <c r="D1902" s="13"/>
    </row>
    <row r="1903" ht="27" customHeight="1">
      <c r="D1903" s="13"/>
    </row>
    <row r="1904" ht="27" customHeight="1">
      <c r="D1904" s="13"/>
    </row>
    <row r="1905" ht="27" customHeight="1">
      <c r="D1905" s="13"/>
    </row>
    <row r="1906" ht="27" customHeight="1">
      <c r="D1906" s="13"/>
    </row>
    <row r="1907" ht="27" customHeight="1">
      <c r="D1907" s="13"/>
    </row>
    <row r="1908" ht="27" customHeight="1">
      <c r="D1908" s="13"/>
    </row>
    <row r="1909" ht="27" customHeight="1">
      <c r="D1909" s="13"/>
    </row>
    <row r="1910" ht="27" customHeight="1">
      <c r="D1910" s="13"/>
    </row>
    <row r="1911" ht="27" customHeight="1">
      <c r="D1911" s="13"/>
    </row>
    <row r="1912" ht="27" customHeight="1">
      <c r="D1912" s="13"/>
    </row>
    <row r="1913" ht="27" customHeight="1">
      <c r="D1913" s="13"/>
    </row>
    <row r="1914" ht="27" customHeight="1">
      <c r="D1914" s="13"/>
    </row>
    <row r="1915" ht="27" customHeight="1">
      <c r="D1915" s="13"/>
    </row>
    <row r="1916" ht="27" customHeight="1">
      <c r="D1916" s="13"/>
    </row>
    <row r="1917" ht="27" customHeight="1">
      <c r="D1917" s="13"/>
    </row>
    <row r="1918" ht="27" customHeight="1">
      <c r="D1918" s="13"/>
    </row>
    <row r="1919" ht="27" customHeight="1">
      <c r="D1919" s="13"/>
    </row>
    <row r="1920" ht="27" customHeight="1">
      <c r="D1920" s="13"/>
    </row>
    <row r="1921" ht="27" customHeight="1">
      <c r="D1921" s="13"/>
    </row>
    <row r="1922" ht="27" customHeight="1">
      <c r="D1922" s="13"/>
    </row>
    <row r="1923" ht="27" customHeight="1">
      <c r="D1923" s="13"/>
    </row>
    <row r="1924" ht="27" customHeight="1">
      <c r="D1924" s="13"/>
    </row>
    <row r="1925" ht="27" customHeight="1">
      <c r="D1925" s="13"/>
    </row>
    <row r="1926" ht="27" customHeight="1">
      <c r="D1926" s="13"/>
    </row>
    <row r="1927" ht="27" customHeight="1">
      <c r="D1927" s="13"/>
    </row>
    <row r="1928" ht="27" customHeight="1">
      <c r="D1928" s="13"/>
    </row>
    <row r="1929" ht="27" customHeight="1">
      <c r="D1929" s="13"/>
    </row>
    <row r="1930" ht="27" customHeight="1">
      <c r="D1930" s="13"/>
    </row>
    <row r="1931" ht="27" customHeight="1">
      <c r="D1931" s="13"/>
    </row>
    <row r="1932" ht="27" customHeight="1">
      <c r="D1932" s="13"/>
    </row>
    <row r="1933" ht="27" customHeight="1">
      <c r="D1933" s="13"/>
    </row>
    <row r="1934" ht="27" customHeight="1">
      <c r="D1934" s="13"/>
    </row>
    <row r="1935" ht="27" customHeight="1">
      <c r="D1935" s="13"/>
    </row>
    <row r="1936" ht="27" customHeight="1">
      <c r="D1936" s="13"/>
    </row>
    <row r="1937" ht="27" customHeight="1">
      <c r="D1937" s="13"/>
    </row>
    <row r="1938" ht="27" customHeight="1">
      <c r="D1938" s="13"/>
    </row>
    <row r="1939" ht="27" customHeight="1">
      <c r="D1939" s="13"/>
    </row>
    <row r="1940" ht="27" customHeight="1">
      <c r="D1940" s="13"/>
    </row>
    <row r="1941" ht="27" customHeight="1">
      <c r="D1941" s="13"/>
    </row>
    <row r="1942" ht="27" customHeight="1">
      <c r="D1942" s="13"/>
    </row>
    <row r="1943" ht="27" customHeight="1">
      <c r="D1943" s="13"/>
    </row>
    <row r="1944" ht="27" customHeight="1">
      <c r="D1944" s="13"/>
    </row>
    <row r="1945" ht="27" customHeight="1">
      <c r="D1945" s="13"/>
    </row>
    <row r="1946" ht="27" customHeight="1">
      <c r="D1946" s="13"/>
    </row>
    <row r="1947" ht="27" customHeight="1">
      <c r="D1947" s="13"/>
    </row>
    <row r="1948" ht="27" customHeight="1">
      <c r="D1948" s="13"/>
    </row>
    <row r="1949" ht="27" customHeight="1">
      <c r="D1949" s="13"/>
    </row>
    <row r="1950" ht="27" customHeight="1">
      <c r="D1950" s="13"/>
    </row>
    <row r="1951" ht="27" customHeight="1">
      <c r="D1951" s="13"/>
    </row>
    <row r="1952" ht="27" customHeight="1">
      <c r="D1952" s="13"/>
    </row>
    <row r="1953" ht="27" customHeight="1">
      <c r="D1953" s="13"/>
    </row>
    <row r="1954" ht="27" customHeight="1">
      <c r="D1954" s="13"/>
    </row>
    <row r="1955" ht="27" customHeight="1">
      <c r="D1955" s="13"/>
    </row>
    <row r="1956" ht="27" customHeight="1">
      <c r="D1956" s="13"/>
    </row>
    <row r="1957" ht="27" customHeight="1">
      <c r="D1957" s="13"/>
    </row>
    <row r="1958" ht="27" customHeight="1">
      <c r="D1958" s="13"/>
    </row>
    <row r="1959" ht="27" customHeight="1">
      <c r="D1959" s="13"/>
    </row>
    <row r="1960" ht="27" customHeight="1">
      <c r="D1960" s="13"/>
    </row>
    <row r="1961" ht="27" customHeight="1">
      <c r="D1961" s="13"/>
    </row>
    <row r="1962" ht="27" customHeight="1">
      <c r="D1962" s="13"/>
    </row>
    <row r="1963" ht="27" customHeight="1">
      <c r="D1963" s="13"/>
    </row>
    <row r="1964" ht="27" customHeight="1">
      <c r="D1964" s="13"/>
    </row>
    <row r="1965" ht="27" customHeight="1">
      <c r="D1965" s="13"/>
    </row>
    <row r="1966" ht="27" customHeight="1">
      <c r="D1966" s="13"/>
    </row>
    <row r="1967" ht="27" customHeight="1">
      <c r="D1967" s="13"/>
    </row>
    <row r="1968" ht="27" customHeight="1">
      <c r="D1968" s="13"/>
    </row>
    <row r="1969" ht="27" customHeight="1">
      <c r="D1969" s="13"/>
    </row>
    <row r="1970" ht="27" customHeight="1">
      <c r="D1970" s="13"/>
    </row>
    <row r="1971" ht="27" customHeight="1">
      <c r="D1971" s="13"/>
    </row>
    <row r="1972" ht="27" customHeight="1">
      <c r="D1972" s="13"/>
    </row>
    <row r="1973" ht="27" customHeight="1">
      <c r="D1973" s="13"/>
    </row>
    <row r="1974" ht="27" customHeight="1">
      <c r="D1974" s="13"/>
    </row>
    <row r="1975" ht="27" customHeight="1">
      <c r="D1975" s="13"/>
    </row>
    <row r="1976" ht="27" customHeight="1">
      <c r="D1976" s="13"/>
    </row>
    <row r="1977" ht="27" customHeight="1">
      <c r="D1977" s="13"/>
    </row>
    <row r="1978" ht="27" customHeight="1">
      <c r="D1978" s="13"/>
    </row>
    <row r="1979" ht="27" customHeight="1">
      <c r="D1979" s="13"/>
    </row>
    <row r="1980" ht="27" customHeight="1">
      <c r="D1980" s="13"/>
    </row>
    <row r="1981" ht="27" customHeight="1">
      <c r="D1981" s="13"/>
    </row>
    <row r="1982" ht="27" customHeight="1">
      <c r="D1982" s="13"/>
    </row>
    <row r="1983" ht="27" customHeight="1">
      <c r="D1983" s="13"/>
    </row>
    <row r="1984" ht="27" customHeight="1">
      <c r="D1984" s="13"/>
    </row>
    <row r="1985" ht="27" customHeight="1">
      <c r="D1985" s="13"/>
    </row>
    <row r="1986" ht="27" customHeight="1">
      <c r="D1986" s="13"/>
    </row>
    <row r="1987" ht="27" customHeight="1">
      <c r="D1987" s="13"/>
    </row>
    <row r="1988" ht="27" customHeight="1">
      <c r="D1988" s="13"/>
    </row>
    <row r="1989" ht="27" customHeight="1">
      <c r="D1989" s="13"/>
    </row>
    <row r="1990" ht="27" customHeight="1">
      <c r="D1990" s="13"/>
    </row>
    <row r="1991" ht="27" customHeight="1">
      <c r="D1991" s="13"/>
    </row>
    <row r="1992" ht="27" customHeight="1">
      <c r="D1992" s="13"/>
    </row>
    <row r="1993" ht="27" customHeight="1">
      <c r="D1993" s="13"/>
    </row>
    <row r="1994" ht="27" customHeight="1">
      <c r="D1994" s="13"/>
    </row>
    <row r="1995" ht="27" customHeight="1">
      <c r="D1995" s="13"/>
    </row>
    <row r="1996" ht="27" customHeight="1">
      <c r="D1996" s="13"/>
    </row>
    <row r="1997" ht="27" customHeight="1">
      <c r="D1997" s="13"/>
    </row>
    <row r="1998" ht="27" customHeight="1">
      <c r="D1998" s="13"/>
    </row>
    <row r="1999" ht="27" customHeight="1">
      <c r="D1999" s="13"/>
    </row>
    <row r="2000" ht="27" customHeight="1">
      <c r="D2000" s="13"/>
    </row>
    <row r="2001" ht="27" customHeight="1">
      <c r="D2001" s="13"/>
    </row>
    <row r="2002" ht="27" customHeight="1">
      <c r="D2002" s="13"/>
    </row>
    <row r="2003" ht="27" customHeight="1">
      <c r="D2003" s="13"/>
    </row>
    <row r="2004" ht="27" customHeight="1">
      <c r="D2004" s="13"/>
    </row>
    <row r="2005" ht="27" customHeight="1">
      <c r="D2005" s="13"/>
    </row>
    <row r="2006" ht="27" customHeight="1">
      <c r="D2006" s="13"/>
    </row>
    <row r="2007" ht="27" customHeight="1">
      <c r="D2007" s="13"/>
    </row>
    <row r="2008" ht="27" customHeight="1">
      <c r="D2008" s="13"/>
    </row>
    <row r="2009" ht="27" customHeight="1">
      <c r="D2009" s="13"/>
    </row>
    <row r="2010" ht="27" customHeight="1">
      <c r="D2010" s="13"/>
    </row>
    <row r="2011" ht="27" customHeight="1">
      <c r="D2011" s="13"/>
    </row>
    <row r="2012" ht="27" customHeight="1">
      <c r="D2012" s="13"/>
    </row>
    <row r="2013" ht="27" customHeight="1">
      <c r="D2013" s="13"/>
    </row>
    <row r="2014" ht="27" customHeight="1">
      <c r="D2014" s="13"/>
    </row>
    <row r="2015" ht="27" customHeight="1">
      <c r="D2015" s="13"/>
    </row>
    <row r="2016" ht="27" customHeight="1">
      <c r="D2016" s="13"/>
    </row>
    <row r="2017" ht="27" customHeight="1">
      <c r="D2017" s="13"/>
    </row>
    <row r="2018" ht="27" customHeight="1">
      <c r="D2018" s="13"/>
    </row>
    <row r="2019" ht="27" customHeight="1">
      <c r="D2019" s="13"/>
    </row>
    <row r="2020" ht="27" customHeight="1">
      <c r="D2020" s="13"/>
    </row>
    <row r="2021" ht="27" customHeight="1">
      <c r="D2021" s="13"/>
    </row>
    <row r="2022" ht="27" customHeight="1">
      <c r="D2022" s="13"/>
    </row>
    <row r="2023" ht="27" customHeight="1">
      <c r="D2023" s="13"/>
    </row>
    <row r="2024" ht="27" customHeight="1">
      <c r="D2024" s="13"/>
    </row>
    <row r="2025" ht="27" customHeight="1">
      <c r="D2025" s="13"/>
    </row>
    <row r="2026" ht="27" customHeight="1">
      <c r="D2026" s="13"/>
    </row>
    <row r="2027" ht="27" customHeight="1">
      <c r="D2027" s="13"/>
    </row>
    <row r="2028" ht="27" customHeight="1">
      <c r="D2028" s="13"/>
    </row>
    <row r="2029" ht="27" customHeight="1">
      <c r="D2029" s="13"/>
    </row>
    <row r="2030" ht="27" customHeight="1">
      <c r="D2030" s="13"/>
    </row>
    <row r="2031" ht="27" customHeight="1">
      <c r="D2031" s="13"/>
    </row>
    <row r="2032" ht="27" customHeight="1">
      <c r="D2032" s="13"/>
    </row>
    <row r="2033" ht="27" customHeight="1">
      <c r="D2033" s="13"/>
    </row>
    <row r="2034" ht="27" customHeight="1">
      <c r="D2034" s="13"/>
    </row>
    <row r="2035" ht="27" customHeight="1">
      <c r="D2035" s="13"/>
    </row>
    <row r="2036" ht="27" customHeight="1">
      <c r="D2036" s="13"/>
    </row>
    <row r="2037" ht="27" customHeight="1">
      <c r="D2037" s="13"/>
    </row>
    <row r="2038" ht="27" customHeight="1">
      <c r="D2038" s="13"/>
    </row>
    <row r="2039" ht="27" customHeight="1">
      <c r="D2039" s="13"/>
    </row>
    <row r="2040" ht="27" customHeight="1">
      <c r="D2040" s="13"/>
    </row>
    <row r="2041" ht="27" customHeight="1">
      <c r="D2041" s="13"/>
    </row>
    <row r="2042" ht="27" customHeight="1">
      <c r="D2042" s="13"/>
    </row>
    <row r="2043" ht="27" customHeight="1">
      <c r="D2043" s="13"/>
    </row>
    <row r="2044" ht="27" customHeight="1">
      <c r="D2044" s="13"/>
    </row>
    <row r="2045" ht="27" customHeight="1">
      <c r="D2045" s="13"/>
    </row>
    <row r="2046" ht="27" customHeight="1">
      <c r="D2046" s="13"/>
    </row>
    <row r="2047" ht="27" customHeight="1">
      <c r="D2047" s="13"/>
    </row>
    <row r="2048" ht="27" customHeight="1">
      <c r="D2048" s="13"/>
    </row>
    <row r="2049" ht="27" customHeight="1">
      <c r="D2049" s="13"/>
    </row>
    <row r="2050" ht="27" customHeight="1">
      <c r="D2050" s="13"/>
    </row>
    <row r="2051" ht="27" customHeight="1">
      <c r="D2051" s="13"/>
    </row>
    <row r="2052" ht="27" customHeight="1">
      <c r="D2052" s="13"/>
    </row>
    <row r="2053" ht="27" customHeight="1">
      <c r="D2053" s="13"/>
    </row>
    <row r="2054" ht="27" customHeight="1">
      <c r="D2054" s="13"/>
    </row>
    <row r="2055" ht="27" customHeight="1">
      <c r="D2055" s="13"/>
    </row>
    <row r="2056" ht="27" customHeight="1">
      <c r="D2056" s="13"/>
    </row>
    <row r="2057" ht="27" customHeight="1">
      <c r="D2057" s="13"/>
    </row>
    <row r="2058" ht="27" customHeight="1">
      <c r="D2058" s="13"/>
    </row>
    <row r="2059" ht="27" customHeight="1">
      <c r="D2059" s="13"/>
    </row>
    <row r="2060" ht="27" customHeight="1">
      <c r="D2060" s="13"/>
    </row>
    <row r="2061" ht="27" customHeight="1">
      <c r="D2061" s="13"/>
    </row>
    <row r="2062" ht="27" customHeight="1">
      <c r="D2062" s="13"/>
    </row>
    <row r="2063" ht="27" customHeight="1">
      <c r="D2063" s="13"/>
    </row>
    <row r="2064" ht="27" customHeight="1">
      <c r="D2064" s="13"/>
    </row>
    <row r="2065" ht="27" customHeight="1">
      <c r="D2065" s="13"/>
    </row>
    <row r="2066" ht="27" customHeight="1">
      <c r="D2066" s="13"/>
    </row>
    <row r="2067" ht="27" customHeight="1">
      <c r="D2067" s="13"/>
    </row>
    <row r="2068" ht="27" customHeight="1">
      <c r="D2068" s="13"/>
    </row>
    <row r="2069" ht="27" customHeight="1">
      <c r="D2069" s="13"/>
    </row>
    <row r="2070" ht="27" customHeight="1">
      <c r="D2070" s="13"/>
    </row>
    <row r="2071" ht="27" customHeight="1">
      <c r="D2071" s="13"/>
    </row>
    <row r="2072" ht="27" customHeight="1">
      <c r="D2072" s="13"/>
    </row>
    <row r="2073" ht="27" customHeight="1">
      <c r="D2073" s="13"/>
    </row>
    <row r="2074" ht="27" customHeight="1">
      <c r="D2074" s="13"/>
    </row>
    <row r="2075" ht="27" customHeight="1">
      <c r="D2075" s="13"/>
    </row>
    <row r="2076" ht="27" customHeight="1">
      <c r="D2076" s="13"/>
    </row>
    <row r="2077" ht="27" customHeight="1">
      <c r="D2077" s="13"/>
    </row>
    <row r="2078" ht="27" customHeight="1">
      <c r="D2078" s="13"/>
    </row>
    <row r="2079" ht="27" customHeight="1">
      <c r="D2079" s="13"/>
    </row>
    <row r="2080" ht="27" customHeight="1">
      <c r="D2080" s="13"/>
    </row>
    <row r="2081" ht="27" customHeight="1">
      <c r="D2081" s="13"/>
    </row>
    <row r="2082" ht="27" customHeight="1">
      <c r="D2082" s="13"/>
    </row>
    <row r="2083" ht="27" customHeight="1">
      <c r="D2083" s="13"/>
    </row>
    <row r="2084" ht="27" customHeight="1">
      <c r="D2084" s="13"/>
    </row>
    <row r="2085" ht="27" customHeight="1">
      <c r="D2085" s="13"/>
    </row>
    <row r="2086" ht="27" customHeight="1">
      <c r="D2086" s="13"/>
    </row>
    <row r="2087" ht="27" customHeight="1">
      <c r="D2087" s="13"/>
    </row>
    <row r="2088" ht="27" customHeight="1">
      <c r="D2088" s="13"/>
    </row>
    <row r="2089" ht="27" customHeight="1">
      <c r="D2089" s="13"/>
    </row>
    <row r="2090" ht="27" customHeight="1">
      <c r="D2090" s="13"/>
    </row>
    <row r="2091" ht="27" customHeight="1">
      <c r="D2091" s="13"/>
    </row>
    <row r="2092" ht="27" customHeight="1">
      <c r="D2092" s="13"/>
    </row>
    <row r="2093" ht="27" customHeight="1">
      <c r="D2093" s="13"/>
    </row>
    <row r="2094" ht="27" customHeight="1">
      <c r="D2094" s="13"/>
    </row>
    <row r="2095" ht="27" customHeight="1">
      <c r="D2095" s="13"/>
    </row>
    <row r="2096" ht="27" customHeight="1">
      <c r="D2096" s="13"/>
    </row>
    <row r="2097" ht="27" customHeight="1">
      <c r="D2097" s="13"/>
    </row>
    <row r="2098" ht="27" customHeight="1">
      <c r="D2098" s="13"/>
    </row>
    <row r="2099" ht="27" customHeight="1">
      <c r="D2099" s="13"/>
    </row>
    <row r="2100" ht="27" customHeight="1">
      <c r="D2100" s="13"/>
    </row>
    <row r="2101" ht="27" customHeight="1">
      <c r="D2101" s="13"/>
    </row>
    <row r="2102" ht="27" customHeight="1">
      <c r="D2102" s="13"/>
    </row>
    <row r="2103" ht="27" customHeight="1">
      <c r="D2103" s="13"/>
    </row>
    <row r="2104" ht="27" customHeight="1">
      <c r="D2104" s="13"/>
    </row>
    <row r="2105" ht="27" customHeight="1">
      <c r="D2105" s="13"/>
    </row>
    <row r="2106" ht="27" customHeight="1">
      <c r="D2106" s="13"/>
    </row>
    <row r="2107" ht="27" customHeight="1">
      <c r="D2107" s="13"/>
    </row>
    <row r="2108" ht="27" customHeight="1">
      <c r="D2108" s="13"/>
    </row>
    <row r="2109" ht="27" customHeight="1">
      <c r="D2109" s="13"/>
    </row>
    <row r="2110" ht="27" customHeight="1">
      <c r="D2110" s="13"/>
    </row>
    <row r="2111" ht="27" customHeight="1">
      <c r="D2111" s="13"/>
    </row>
    <row r="2112" ht="27" customHeight="1">
      <c r="D2112" s="13"/>
    </row>
    <row r="2113" ht="27" customHeight="1">
      <c r="D2113" s="13"/>
    </row>
    <row r="2114" ht="27" customHeight="1">
      <c r="D2114" s="13"/>
    </row>
    <row r="2115" ht="27" customHeight="1">
      <c r="D2115" s="13"/>
    </row>
    <row r="2116" ht="27" customHeight="1">
      <c r="D2116" s="13"/>
    </row>
    <row r="2117" ht="27" customHeight="1">
      <c r="D2117" s="13"/>
    </row>
    <row r="2118" ht="27" customHeight="1">
      <c r="D2118" s="13"/>
    </row>
    <row r="2119" ht="27" customHeight="1">
      <c r="D2119" s="13"/>
    </row>
    <row r="2120" ht="27" customHeight="1">
      <c r="D2120" s="13"/>
    </row>
    <row r="2121" ht="27" customHeight="1">
      <c r="D2121" s="13"/>
    </row>
    <row r="2122" ht="27" customHeight="1">
      <c r="D2122" s="13"/>
    </row>
    <row r="2123" ht="27" customHeight="1">
      <c r="D2123" s="13"/>
    </row>
    <row r="2124" ht="27" customHeight="1">
      <c r="D2124" s="13"/>
    </row>
    <row r="2125" ht="27" customHeight="1">
      <c r="D2125" s="13"/>
    </row>
    <row r="2126" ht="27" customHeight="1">
      <c r="D2126" s="13"/>
    </row>
    <row r="2127" ht="27" customHeight="1">
      <c r="D2127" s="13"/>
    </row>
    <row r="2128" ht="27" customHeight="1">
      <c r="D2128" s="13"/>
    </row>
    <row r="2129" ht="27" customHeight="1">
      <c r="D2129" s="13"/>
    </row>
    <row r="2130" ht="27" customHeight="1">
      <c r="D2130" s="13"/>
    </row>
    <row r="2131" ht="27" customHeight="1">
      <c r="D2131" s="13"/>
    </row>
    <row r="2132" ht="27" customHeight="1">
      <c r="D2132" s="13"/>
    </row>
    <row r="2133" ht="27" customHeight="1">
      <c r="D2133" s="13"/>
    </row>
    <row r="2134" ht="27" customHeight="1">
      <c r="D2134" s="13"/>
    </row>
    <row r="2135" ht="27" customHeight="1">
      <c r="D2135" s="13"/>
    </row>
    <row r="2136" ht="27" customHeight="1">
      <c r="D2136" s="13"/>
    </row>
    <row r="2137" ht="27" customHeight="1">
      <c r="D2137" s="13"/>
    </row>
    <row r="2138" ht="27" customHeight="1">
      <c r="D2138" s="13"/>
    </row>
    <row r="2139" ht="27" customHeight="1">
      <c r="D2139" s="13"/>
    </row>
    <row r="2140" ht="27" customHeight="1">
      <c r="D2140" s="13"/>
    </row>
    <row r="2141" ht="27" customHeight="1">
      <c r="D2141" s="13"/>
    </row>
    <row r="2142" ht="27" customHeight="1">
      <c r="D2142" s="13"/>
    </row>
    <row r="2143" ht="27" customHeight="1">
      <c r="D2143" s="13"/>
    </row>
    <row r="2144" ht="27" customHeight="1">
      <c r="D2144" s="13"/>
    </row>
    <row r="2145" ht="27" customHeight="1">
      <c r="D2145" s="13"/>
    </row>
    <row r="2146" ht="27" customHeight="1">
      <c r="D2146" s="13"/>
    </row>
    <row r="2147" ht="27" customHeight="1">
      <c r="D2147" s="13"/>
    </row>
    <row r="2148" ht="27" customHeight="1">
      <c r="D2148" s="13"/>
    </row>
    <row r="2149" ht="27" customHeight="1">
      <c r="D2149" s="13"/>
    </row>
    <row r="2150" ht="27" customHeight="1">
      <c r="D2150" s="13"/>
    </row>
    <row r="2151" ht="27" customHeight="1">
      <c r="D2151" s="13"/>
    </row>
    <row r="2152" ht="27" customHeight="1">
      <c r="D2152" s="13"/>
    </row>
    <row r="2153" ht="27" customHeight="1">
      <c r="D2153" s="13"/>
    </row>
    <row r="2154" ht="27" customHeight="1">
      <c r="D2154" s="13"/>
    </row>
    <row r="2155" ht="27" customHeight="1">
      <c r="D2155" s="13"/>
    </row>
    <row r="2156" ht="27" customHeight="1">
      <c r="D2156" s="13"/>
    </row>
    <row r="2157" ht="27" customHeight="1">
      <c r="D2157" s="13"/>
    </row>
    <row r="2158" ht="27" customHeight="1">
      <c r="D2158" s="13"/>
    </row>
    <row r="2159" ht="27" customHeight="1">
      <c r="D2159" s="13"/>
    </row>
    <row r="2160" ht="27" customHeight="1">
      <c r="D2160" s="13"/>
    </row>
    <row r="2161" ht="27" customHeight="1">
      <c r="D2161" s="13"/>
    </row>
    <row r="2162" ht="27" customHeight="1">
      <c r="D2162" s="13"/>
    </row>
    <row r="2163" ht="27" customHeight="1">
      <c r="D2163" s="13"/>
    </row>
    <row r="2164" ht="27" customHeight="1">
      <c r="D2164" s="13"/>
    </row>
    <row r="2165" ht="27" customHeight="1">
      <c r="D2165" s="13"/>
    </row>
    <row r="2166" ht="27" customHeight="1">
      <c r="D2166" s="13"/>
    </row>
    <row r="2167" ht="27" customHeight="1">
      <c r="D2167" s="13"/>
    </row>
    <row r="2168" ht="27" customHeight="1">
      <c r="D2168" s="13"/>
    </row>
    <row r="2169" ht="27" customHeight="1">
      <c r="D2169" s="13"/>
    </row>
    <row r="2170" ht="27" customHeight="1">
      <c r="D2170" s="13"/>
    </row>
    <row r="2171" ht="27" customHeight="1">
      <c r="D2171" s="13"/>
    </row>
    <row r="2172" ht="27" customHeight="1">
      <c r="D2172" s="13"/>
    </row>
    <row r="2173" ht="27" customHeight="1">
      <c r="D2173" s="13"/>
    </row>
    <row r="2174" ht="27" customHeight="1">
      <c r="D2174" s="13"/>
    </row>
    <row r="2175" ht="27" customHeight="1">
      <c r="D2175" s="13"/>
    </row>
    <row r="2176" ht="27" customHeight="1">
      <c r="D2176" s="13"/>
    </row>
    <row r="2177" ht="27" customHeight="1">
      <c r="D2177" s="13"/>
    </row>
    <row r="2178" ht="27" customHeight="1">
      <c r="D2178" s="13"/>
    </row>
    <row r="2179" ht="27" customHeight="1">
      <c r="D2179" s="13"/>
    </row>
    <row r="2180" ht="27" customHeight="1">
      <c r="D2180" s="13"/>
    </row>
    <row r="2181" ht="27" customHeight="1">
      <c r="D2181" s="13"/>
    </row>
    <row r="2182" ht="27" customHeight="1">
      <c r="D2182" s="13"/>
    </row>
    <row r="2183" ht="27" customHeight="1">
      <c r="D2183" s="13"/>
    </row>
    <row r="2184" ht="27" customHeight="1">
      <c r="D2184" s="13"/>
    </row>
    <row r="2185" ht="27" customHeight="1">
      <c r="D2185" s="13"/>
    </row>
    <row r="2186" ht="27" customHeight="1">
      <c r="D2186" s="13"/>
    </row>
    <row r="2187" ht="27" customHeight="1">
      <c r="D2187" s="13"/>
    </row>
    <row r="2188" ht="27" customHeight="1">
      <c r="D2188" s="13"/>
    </row>
    <row r="2189" ht="27" customHeight="1">
      <c r="D2189" s="13"/>
    </row>
    <row r="2190" ht="27" customHeight="1">
      <c r="D2190" s="13"/>
    </row>
    <row r="2191" ht="27" customHeight="1">
      <c r="D2191" s="13"/>
    </row>
    <row r="2192" ht="27" customHeight="1">
      <c r="D2192" s="13"/>
    </row>
    <row r="2193" ht="27" customHeight="1">
      <c r="D2193" s="13"/>
    </row>
    <row r="2194" ht="27" customHeight="1">
      <c r="D2194" s="13"/>
    </row>
    <row r="2195" ht="27" customHeight="1">
      <c r="D2195" s="13"/>
    </row>
    <row r="2196" ht="27" customHeight="1">
      <c r="D2196" s="13"/>
    </row>
    <row r="2197" ht="27" customHeight="1">
      <c r="D2197" s="13"/>
    </row>
    <row r="2198" ht="27" customHeight="1">
      <c r="D2198" s="13"/>
    </row>
    <row r="2199" ht="27" customHeight="1">
      <c r="D2199" s="13"/>
    </row>
    <row r="2200" ht="27" customHeight="1">
      <c r="D2200" s="13"/>
    </row>
    <row r="2201" ht="27" customHeight="1">
      <c r="D2201" s="13"/>
    </row>
    <row r="2202" ht="27" customHeight="1">
      <c r="D2202" s="13"/>
    </row>
    <row r="2203" ht="27" customHeight="1">
      <c r="D2203" s="13"/>
    </row>
    <row r="2204" ht="27" customHeight="1">
      <c r="D2204" s="13"/>
    </row>
    <row r="2205" ht="27" customHeight="1">
      <c r="D2205" s="13"/>
    </row>
    <row r="2206" ht="27" customHeight="1">
      <c r="D2206" s="13"/>
    </row>
    <row r="2207" ht="27" customHeight="1">
      <c r="D2207" s="13"/>
    </row>
    <row r="2208" ht="27" customHeight="1">
      <c r="D2208" s="13"/>
    </row>
    <row r="2209" ht="27" customHeight="1">
      <c r="D2209" s="13"/>
    </row>
    <row r="2210" ht="27" customHeight="1">
      <c r="D2210" s="13"/>
    </row>
    <row r="2211" ht="27" customHeight="1">
      <c r="D2211" s="13"/>
    </row>
    <row r="2212" ht="27" customHeight="1">
      <c r="D2212" s="13"/>
    </row>
    <row r="2213" ht="27" customHeight="1">
      <c r="D2213" s="13"/>
    </row>
    <row r="2214" ht="27" customHeight="1">
      <c r="D2214" s="13"/>
    </row>
    <row r="2215" ht="27" customHeight="1">
      <c r="D2215" s="13"/>
    </row>
    <row r="2216" ht="27" customHeight="1">
      <c r="D2216" s="13"/>
    </row>
    <row r="2217" ht="27" customHeight="1">
      <c r="D2217" s="13"/>
    </row>
    <row r="2218" ht="27" customHeight="1">
      <c r="D2218" s="13"/>
    </row>
    <row r="2219" ht="27" customHeight="1">
      <c r="D2219" s="13"/>
    </row>
    <row r="2220" ht="27" customHeight="1">
      <c r="D2220" s="13"/>
    </row>
    <row r="2221" ht="27" customHeight="1">
      <c r="D2221" s="13"/>
    </row>
    <row r="2222" ht="27" customHeight="1">
      <c r="D2222" s="13"/>
    </row>
    <row r="2223" ht="27" customHeight="1">
      <c r="D2223" s="13"/>
    </row>
    <row r="2224" ht="27" customHeight="1">
      <c r="D2224" s="13"/>
    </row>
    <row r="2225" ht="27" customHeight="1">
      <c r="D2225" s="13"/>
    </row>
    <row r="2226" ht="27" customHeight="1">
      <c r="D2226" s="13"/>
    </row>
    <row r="2227" ht="27" customHeight="1">
      <c r="D2227" s="13"/>
    </row>
    <row r="2228" ht="27" customHeight="1">
      <c r="D2228" s="13"/>
    </row>
    <row r="2229" ht="27" customHeight="1">
      <c r="D2229" s="13"/>
    </row>
    <row r="2230" ht="27" customHeight="1">
      <c r="D2230" s="13"/>
    </row>
    <row r="2231" ht="27" customHeight="1">
      <c r="D2231" s="13"/>
    </row>
    <row r="2232" ht="27" customHeight="1">
      <c r="D2232" s="13"/>
    </row>
    <row r="2233" ht="27" customHeight="1">
      <c r="D2233" s="13"/>
    </row>
    <row r="2234" ht="27" customHeight="1">
      <c r="D2234" s="13"/>
    </row>
    <row r="2235" ht="27" customHeight="1">
      <c r="D2235" s="13"/>
    </row>
    <row r="2236" ht="27" customHeight="1">
      <c r="D2236" s="13"/>
    </row>
    <row r="2237" ht="27" customHeight="1">
      <c r="D2237" s="13"/>
    </row>
    <row r="2238" ht="27" customHeight="1">
      <c r="D2238" s="13"/>
    </row>
    <row r="2239" ht="27" customHeight="1">
      <c r="D2239" s="13"/>
    </row>
    <row r="2240" ht="27" customHeight="1">
      <c r="D2240" s="13"/>
    </row>
    <row r="2241" ht="27" customHeight="1">
      <c r="D2241" s="13"/>
    </row>
    <row r="2242" ht="27" customHeight="1">
      <c r="D2242" s="13"/>
    </row>
    <row r="2243" ht="27" customHeight="1">
      <c r="D2243" s="13"/>
    </row>
    <row r="2244" ht="27" customHeight="1">
      <c r="D2244" s="13"/>
    </row>
    <row r="2245" ht="27" customHeight="1">
      <c r="D2245" s="13"/>
    </row>
    <row r="2246" ht="27" customHeight="1">
      <c r="D2246" s="13"/>
    </row>
    <row r="2247" ht="27" customHeight="1">
      <c r="D2247" s="13"/>
    </row>
    <row r="2248" ht="27" customHeight="1">
      <c r="D2248" s="13"/>
    </row>
    <row r="2249" ht="27" customHeight="1">
      <c r="D2249" s="13"/>
    </row>
    <row r="2250" ht="27" customHeight="1">
      <c r="D2250" s="13"/>
    </row>
    <row r="2251" ht="27" customHeight="1">
      <c r="D2251" s="13"/>
    </row>
    <row r="2252" ht="27" customHeight="1">
      <c r="D2252" s="13"/>
    </row>
    <row r="2253" ht="27" customHeight="1">
      <c r="D2253" s="13"/>
    </row>
    <row r="2254" ht="27" customHeight="1">
      <c r="D2254" s="13"/>
    </row>
    <row r="2255" ht="27" customHeight="1">
      <c r="D2255" s="13"/>
    </row>
    <row r="2256" ht="27" customHeight="1">
      <c r="D2256" s="13"/>
    </row>
    <row r="2257" ht="27" customHeight="1">
      <c r="D2257" s="13"/>
    </row>
    <row r="2258" ht="27" customHeight="1">
      <c r="D2258" s="13"/>
    </row>
    <row r="2259" ht="27" customHeight="1">
      <c r="D2259" s="13"/>
    </row>
    <row r="2260" ht="27" customHeight="1">
      <c r="D2260" s="13"/>
    </row>
    <row r="2261" ht="27" customHeight="1">
      <c r="D2261" s="13"/>
    </row>
    <row r="2262" ht="27" customHeight="1">
      <c r="D2262" s="13"/>
    </row>
    <row r="2263" ht="27" customHeight="1">
      <c r="D2263" s="13"/>
    </row>
    <row r="2264" ht="27" customHeight="1">
      <c r="D2264" s="13"/>
    </row>
    <row r="2265" ht="27" customHeight="1">
      <c r="D2265" s="13"/>
    </row>
    <row r="2266" ht="27" customHeight="1">
      <c r="D2266" s="13"/>
    </row>
    <row r="2267" ht="27" customHeight="1">
      <c r="D2267" s="13"/>
    </row>
    <row r="2268" ht="27" customHeight="1">
      <c r="D2268" s="13"/>
    </row>
    <row r="2269" ht="27" customHeight="1">
      <c r="D2269" s="13"/>
    </row>
    <row r="2270" ht="27" customHeight="1">
      <c r="D2270" s="13"/>
    </row>
    <row r="2271" ht="27" customHeight="1">
      <c r="D2271" s="13"/>
    </row>
    <row r="2272" ht="27" customHeight="1">
      <c r="D2272" s="13"/>
    </row>
    <row r="2273" ht="27" customHeight="1">
      <c r="D2273" s="13"/>
    </row>
    <row r="2274" ht="27" customHeight="1">
      <c r="D2274" s="13"/>
    </row>
    <row r="2275" ht="27" customHeight="1">
      <c r="D2275" s="13"/>
    </row>
    <row r="2276" ht="27" customHeight="1">
      <c r="D2276" s="13"/>
    </row>
    <row r="2277" ht="27" customHeight="1">
      <c r="D2277" s="13"/>
    </row>
    <row r="2278" ht="27" customHeight="1">
      <c r="D2278" s="13"/>
    </row>
    <row r="2279" ht="27" customHeight="1">
      <c r="D2279" s="13"/>
    </row>
    <row r="2280" ht="27" customHeight="1">
      <c r="D2280" s="13"/>
    </row>
    <row r="2281" ht="27" customHeight="1">
      <c r="D2281" s="13"/>
    </row>
    <row r="2282" ht="27" customHeight="1">
      <c r="D2282" s="13"/>
    </row>
    <row r="2283" ht="27" customHeight="1">
      <c r="D2283" s="13"/>
    </row>
    <row r="2284" ht="27" customHeight="1">
      <c r="D2284" s="13"/>
    </row>
    <row r="2285" ht="27" customHeight="1">
      <c r="D2285" s="13"/>
    </row>
    <row r="2286" ht="27" customHeight="1">
      <c r="D2286" s="13"/>
    </row>
    <row r="2287" ht="27" customHeight="1">
      <c r="D2287" s="13"/>
    </row>
    <row r="2288" ht="27" customHeight="1">
      <c r="D2288" s="13"/>
    </row>
    <row r="2289" ht="27" customHeight="1">
      <c r="D2289" s="13"/>
    </row>
    <row r="2290" ht="27" customHeight="1">
      <c r="D2290" s="13"/>
    </row>
    <row r="2291" ht="27" customHeight="1">
      <c r="D2291" s="13"/>
    </row>
    <row r="2292" ht="27" customHeight="1">
      <c r="D2292" s="13"/>
    </row>
    <row r="2293" ht="27" customHeight="1">
      <c r="D2293" s="13"/>
    </row>
    <row r="2294" ht="27" customHeight="1">
      <c r="D2294" s="13"/>
    </row>
    <row r="2295" ht="27" customHeight="1">
      <c r="D2295" s="13"/>
    </row>
    <row r="2296" ht="27" customHeight="1">
      <c r="D2296" s="13"/>
    </row>
    <row r="2297" ht="27" customHeight="1">
      <c r="D2297" s="13"/>
    </row>
    <row r="2298" ht="27" customHeight="1">
      <c r="D2298" s="13"/>
    </row>
    <row r="2299" ht="27" customHeight="1">
      <c r="D2299" s="13"/>
    </row>
    <row r="2300" ht="27" customHeight="1">
      <c r="D2300" s="13"/>
    </row>
    <row r="2301" ht="27" customHeight="1">
      <c r="D2301" s="13"/>
    </row>
    <row r="2302" ht="27" customHeight="1">
      <c r="D2302" s="13"/>
    </row>
    <row r="2303" ht="27" customHeight="1">
      <c r="D2303" s="13"/>
    </row>
    <row r="2304" ht="27" customHeight="1">
      <c r="D2304" s="13"/>
    </row>
    <row r="2305" ht="27" customHeight="1">
      <c r="D2305" s="13"/>
    </row>
    <row r="2306" ht="27" customHeight="1">
      <c r="D2306" s="13"/>
    </row>
    <row r="2307" ht="27" customHeight="1">
      <c r="D2307" s="13"/>
    </row>
    <row r="2308" ht="27" customHeight="1">
      <c r="D2308" s="13"/>
    </row>
    <row r="2309" ht="27" customHeight="1">
      <c r="D2309" s="13"/>
    </row>
    <row r="2310" ht="27" customHeight="1">
      <c r="D2310" s="13"/>
    </row>
    <row r="2311" ht="27" customHeight="1">
      <c r="D2311" s="13"/>
    </row>
    <row r="2312" ht="27" customHeight="1">
      <c r="D2312" s="13"/>
    </row>
    <row r="2313" ht="27" customHeight="1">
      <c r="D2313" s="13"/>
    </row>
    <row r="2314" ht="27" customHeight="1">
      <c r="D2314" s="13"/>
    </row>
    <row r="2315" ht="27" customHeight="1">
      <c r="D2315" s="13"/>
    </row>
    <row r="2316" ht="27" customHeight="1">
      <c r="D2316" s="13"/>
    </row>
    <row r="2317" ht="27" customHeight="1">
      <c r="D2317" s="13"/>
    </row>
    <row r="2318" ht="27" customHeight="1">
      <c r="D2318" s="13"/>
    </row>
    <row r="2319" ht="27" customHeight="1">
      <c r="D2319" s="13"/>
    </row>
    <row r="2320" ht="27" customHeight="1">
      <c r="D2320" s="13"/>
    </row>
    <row r="2321" ht="27" customHeight="1">
      <c r="D2321" s="13"/>
    </row>
    <row r="2322" ht="27" customHeight="1">
      <c r="D2322" s="13"/>
    </row>
    <row r="2323" ht="27" customHeight="1">
      <c r="D2323" s="13"/>
    </row>
    <row r="2324" ht="27" customHeight="1">
      <c r="D2324" s="13"/>
    </row>
    <row r="2325" ht="27" customHeight="1">
      <c r="D2325" s="13"/>
    </row>
    <row r="2326" ht="27" customHeight="1">
      <c r="D2326" s="13"/>
    </row>
    <row r="2327" ht="27" customHeight="1">
      <c r="D2327" s="13"/>
    </row>
    <row r="2328" ht="27" customHeight="1">
      <c r="D2328" s="13"/>
    </row>
    <row r="2329" ht="27" customHeight="1">
      <c r="D2329" s="13"/>
    </row>
    <row r="2330" ht="27" customHeight="1">
      <c r="D2330" s="13"/>
    </row>
    <row r="2331" ht="27" customHeight="1">
      <c r="D2331" s="13"/>
    </row>
    <row r="2332" ht="27" customHeight="1">
      <c r="D2332" s="13"/>
    </row>
    <row r="2333" ht="27" customHeight="1">
      <c r="D2333" s="13"/>
    </row>
    <row r="2334" ht="27" customHeight="1">
      <c r="D2334" s="13"/>
    </row>
    <row r="2335" ht="27" customHeight="1">
      <c r="D2335" s="13"/>
    </row>
    <row r="2336" ht="27" customHeight="1">
      <c r="D2336" s="13"/>
    </row>
    <row r="2337" ht="27" customHeight="1">
      <c r="D2337" s="13"/>
    </row>
    <row r="2338" ht="27" customHeight="1">
      <c r="D2338" s="13"/>
    </row>
    <row r="2339" ht="27" customHeight="1">
      <c r="D2339" s="13"/>
    </row>
    <row r="2340" ht="27" customHeight="1">
      <c r="D2340" s="13"/>
    </row>
    <row r="2341" ht="27" customHeight="1">
      <c r="D2341" s="13"/>
    </row>
    <row r="2342" ht="27" customHeight="1">
      <c r="D2342" s="13"/>
    </row>
    <row r="2343" ht="27" customHeight="1">
      <c r="D2343" s="13"/>
    </row>
    <row r="2344" ht="27" customHeight="1">
      <c r="D2344" s="13"/>
    </row>
    <row r="2345" ht="27" customHeight="1">
      <c r="D2345" s="13"/>
    </row>
    <row r="2346" ht="27" customHeight="1">
      <c r="D2346" s="13"/>
    </row>
    <row r="2347" ht="27" customHeight="1">
      <c r="D2347" s="13"/>
    </row>
    <row r="2348" ht="27" customHeight="1">
      <c r="D2348" s="13"/>
    </row>
    <row r="2349" ht="27" customHeight="1">
      <c r="D2349" s="13"/>
    </row>
    <row r="2350" ht="27" customHeight="1">
      <c r="D2350" s="13"/>
    </row>
    <row r="2351" ht="27" customHeight="1">
      <c r="D2351" s="13"/>
    </row>
    <row r="2352" ht="27" customHeight="1">
      <c r="D2352" s="13"/>
    </row>
    <row r="2353" ht="27" customHeight="1">
      <c r="D2353" s="13"/>
    </row>
    <row r="2354" ht="27" customHeight="1">
      <c r="D2354" s="13"/>
    </row>
    <row r="2355" ht="27" customHeight="1">
      <c r="D2355" s="13"/>
    </row>
    <row r="2356" ht="27" customHeight="1">
      <c r="D2356" s="13"/>
    </row>
    <row r="2357" ht="27" customHeight="1">
      <c r="D2357" s="13"/>
    </row>
    <row r="2358" ht="27" customHeight="1">
      <c r="D2358" s="13"/>
    </row>
    <row r="2359" ht="27" customHeight="1">
      <c r="D2359" s="13"/>
    </row>
    <row r="2360" ht="27" customHeight="1">
      <c r="D2360" s="13"/>
    </row>
    <row r="2361" ht="27" customHeight="1">
      <c r="D2361" s="13"/>
    </row>
    <row r="2362" ht="27" customHeight="1">
      <c r="D2362" s="13"/>
    </row>
    <row r="2363" ht="27" customHeight="1">
      <c r="D2363" s="13"/>
    </row>
    <row r="2364" ht="27" customHeight="1">
      <c r="D2364" s="13"/>
    </row>
    <row r="2365" ht="27" customHeight="1">
      <c r="D2365" s="13"/>
    </row>
    <row r="2366" ht="27" customHeight="1">
      <c r="D2366" s="13"/>
    </row>
    <row r="2367" ht="27" customHeight="1">
      <c r="D2367" s="13"/>
    </row>
    <row r="2368" ht="27" customHeight="1">
      <c r="D2368" s="13"/>
    </row>
    <row r="2369" ht="27" customHeight="1">
      <c r="D2369" s="13"/>
    </row>
    <row r="2370" ht="27" customHeight="1">
      <c r="D2370" s="13"/>
    </row>
    <row r="2371" ht="27" customHeight="1">
      <c r="D2371" s="13"/>
    </row>
    <row r="2372" ht="27" customHeight="1">
      <c r="D2372" s="13"/>
    </row>
    <row r="2373" ht="27" customHeight="1">
      <c r="D2373" s="13"/>
    </row>
    <row r="2374" ht="27" customHeight="1">
      <c r="D2374" s="13"/>
    </row>
    <row r="2375" ht="27" customHeight="1">
      <c r="D2375" s="13"/>
    </row>
    <row r="2376" ht="27" customHeight="1">
      <c r="D2376" s="13"/>
    </row>
    <row r="2377" ht="27" customHeight="1">
      <c r="D2377" s="13"/>
    </row>
    <row r="2378" ht="27" customHeight="1">
      <c r="D2378" s="13"/>
    </row>
    <row r="2379" ht="27" customHeight="1">
      <c r="D2379" s="13"/>
    </row>
    <row r="2380" ht="27" customHeight="1">
      <c r="D2380" s="13"/>
    </row>
    <row r="2381" ht="27" customHeight="1">
      <c r="D2381" s="13"/>
    </row>
    <row r="2382" ht="27" customHeight="1">
      <c r="D2382" s="13"/>
    </row>
    <row r="2383" ht="27" customHeight="1">
      <c r="D2383" s="13"/>
    </row>
    <row r="2384" ht="27" customHeight="1">
      <c r="D2384" s="13"/>
    </row>
    <row r="2385" ht="27" customHeight="1">
      <c r="D2385" s="13"/>
    </row>
    <row r="2386" ht="27" customHeight="1">
      <c r="D2386" s="13"/>
    </row>
    <row r="2387" ht="27" customHeight="1">
      <c r="D2387" s="13"/>
    </row>
    <row r="2388" ht="27" customHeight="1">
      <c r="D2388" s="13"/>
    </row>
    <row r="2389" ht="27" customHeight="1">
      <c r="D2389" s="13"/>
    </row>
    <row r="2390" ht="27" customHeight="1">
      <c r="D2390" s="13"/>
    </row>
    <row r="2391" ht="27" customHeight="1">
      <c r="D2391" s="13"/>
    </row>
    <row r="2392" ht="27" customHeight="1">
      <c r="D2392" s="13"/>
    </row>
    <row r="2393" ht="27" customHeight="1">
      <c r="D2393" s="13"/>
    </row>
    <row r="2394" ht="27" customHeight="1">
      <c r="D2394" s="13"/>
    </row>
    <row r="2395" ht="27" customHeight="1">
      <c r="D2395" s="13"/>
    </row>
    <row r="2396" ht="27" customHeight="1">
      <c r="D2396" s="13"/>
    </row>
    <row r="2397" ht="27" customHeight="1">
      <c r="D2397" s="13"/>
    </row>
    <row r="2398" ht="27" customHeight="1">
      <c r="D2398" s="13"/>
    </row>
    <row r="2399" ht="27" customHeight="1">
      <c r="D2399" s="13"/>
    </row>
    <row r="2400" ht="27" customHeight="1">
      <c r="D2400" s="13"/>
    </row>
    <row r="2401" ht="27" customHeight="1">
      <c r="D2401" s="13"/>
    </row>
    <row r="2402" ht="27" customHeight="1">
      <c r="D2402" s="13"/>
    </row>
    <row r="2403" ht="27" customHeight="1">
      <c r="D2403" s="13"/>
    </row>
    <row r="2404" ht="27" customHeight="1">
      <c r="D2404" s="13"/>
    </row>
    <row r="2405" ht="27" customHeight="1">
      <c r="D2405" s="13"/>
    </row>
    <row r="2406" ht="27" customHeight="1">
      <c r="D2406" s="13"/>
    </row>
    <row r="2407" ht="27" customHeight="1">
      <c r="D2407" s="13"/>
    </row>
    <row r="2408" ht="27" customHeight="1">
      <c r="D2408" s="13"/>
    </row>
    <row r="2409" ht="27" customHeight="1">
      <c r="D2409" s="13"/>
    </row>
    <row r="2410" ht="27" customHeight="1">
      <c r="D2410" s="13"/>
    </row>
    <row r="2411" ht="27" customHeight="1">
      <c r="D2411" s="13"/>
    </row>
    <row r="2412" ht="27" customHeight="1">
      <c r="D2412" s="13"/>
    </row>
    <row r="2413" ht="27" customHeight="1">
      <c r="D2413" s="13"/>
    </row>
    <row r="2414" ht="27" customHeight="1">
      <c r="D2414" s="13"/>
    </row>
    <row r="2415" ht="27" customHeight="1">
      <c r="D2415" s="13"/>
    </row>
    <row r="2416" ht="27" customHeight="1">
      <c r="D2416" s="13"/>
    </row>
    <row r="2417" ht="27" customHeight="1">
      <c r="D2417" s="13"/>
    </row>
    <row r="2418" ht="27" customHeight="1">
      <c r="D2418" s="13"/>
    </row>
    <row r="2419" ht="27" customHeight="1">
      <c r="D2419" s="13"/>
    </row>
    <row r="2420" ht="27" customHeight="1">
      <c r="D2420" s="13"/>
    </row>
    <row r="2421" ht="27" customHeight="1">
      <c r="D2421" s="13"/>
    </row>
    <row r="2422" ht="27" customHeight="1">
      <c r="D2422" s="13"/>
    </row>
    <row r="2423" ht="27" customHeight="1">
      <c r="D2423" s="13"/>
    </row>
    <row r="2424" ht="27" customHeight="1">
      <c r="D2424" s="13"/>
    </row>
    <row r="2425" ht="27" customHeight="1">
      <c r="D2425" s="13"/>
    </row>
    <row r="2426" ht="27" customHeight="1">
      <c r="D2426" s="13"/>
    </row>
    <row r="2427" ht="27" customHeight="1">
      <c r="D2427" s="13"/>
    </row>
    <row r="2428" ht="27" customHeight="1">
      <c r="D2428" s="13"/>
    </row>
    <row r="2429" ht="27" customHeight="1">
      <c r="D2429" s="13"/>
    </row>
    <row r="2430" ht="27" customHeight="1">
      <c r="D2430" s="13"/>
    </row>
    <row r="2431" ht="27" customHeight="1">
      <c r="D2431" s="13"/>
    </row>
    <row r="2432" ht="27" customHeight="1">
      <c r="D2432" s="13"/>
    </row>
    <row r="2433" ht="27" customHeight="1">
      <c r="D2433" s="13"/>
    </row>
    <row r="2434" ht="27" customHeight="1">
      <c r="D2434" s="13"/>
    </row>
    <row r="2435" ht="27" customHeight="1">
      <c r="D2435" s="13"/>
    </row>
    <row r="2436" ht="27" customHeight="1">
      <c r="D2436" s="13"/>
    </row>
    <row r="2437" ht="27" customHeight="1">
      <c r="D2437" s="13"/>
    </row>
    <row r="2438" ht="27" customHeight="1">
      <c r="D2438" s="13"/>
    </row>
    <row r="2439" ht="27" customHeight="1">
      <c r="D2439" s="13"/>
    </row>
    <row r="2440" ht="27" customHeight="1">
      <c r="D2440" s="13"/>
    </row>
    <row r="2441" ht="27" customHeight="1">
      <c r="D2441" s="13"/>
    </row>
    <row r="2442" ht="27" customHeight="1">
      <c r="D2442" s="13"/>
    </row>
    <row r="2443" ht="27" customHeight="1">
      <c r="D2443" s="13"/>
    </row>
    <row r="2444" ht="27" customHeight="1">
      <c r="D2444" s="13"/>
    </row>
    <row r="2445" ht="27" customHeight="1">
      <c r="D2445" s="13"/>
    </row>
    <row r="2446" ht="27" customHeight="1">
      <c r="D2446" s="13"/>
    </row>
    <row r="2447" ht="27" customHeight="1">
      <c r="D2447" s="13"/>
    </row>
    <row r="2448" ht="27" customHeight="1">
      <c r="D2448" s="13"/>
    </row>
    <row r="2449" ht="27" customHeight="1">
      <c r="D2449" s="13"/>
    </row>
    <row r="2450" ht="27" customHeight="1">
      <c r="D2450" s="13"/>
    </row>
    <row r="2451" ht="27" customHeight="1">
      <c r="D2451" s="13"/>
    </row>
    <row r="2452" ht="27" customHeight="1">
      <c r="D2452" s="13"/>
    </row>
    <row r="2453" ht="27" customHeight="1">
      <c r="D2453" s="13"/>
    </row>
    <row r="2454" ht="27" customHeight="1">
      <c r="D2454" s="13"/>
    </row>
    <row r="2455" ht="27" customHeight="1">
      <c r="D2455" s="13"/>
    </row>
    <row r="2456" ht="27" customHeight="1">
      <c r="D2456" s="13"/>
    </row>
    <row r="2457" ht="27" customHeight="1">
      <c r="D2457" s="13"/>
    </row>
    <row r="2458" ht="27" customHeight="1">
      <c r="D2458" s="13"/>
    </row>
    <row r="2459" ht="27" customHeight="1">
      <c r="D2459" s="13"/>
    </row>
    <row r="2460" ht="27" customHeight="1">
      <c r="D2460" s="13"/>
    </row>
    <row r="2461" ht="27" customHeight="1">
      <c r="D2461" s="13"/>
    </row>
    <row r="2462" ht="27" customHeight="1">
      <c r="D2462" s="13"/>
    </row>
    <row r="2463" ht="27" customHeight="1">
      <c r="D2463" s="13"/>
    </row>
    <row r="2464" ht="27" customHeight="1">
      <c r="D2464" s="13"/>
    </row>
    <row r="2465" ht="27" customHeight="1">
      <c r="D2465" s="13"/>
    </row>
    <row r="2466" ht="27" customHeight="1">
      <c r="D2466" s="13"/>
    </row>
    <row r="2467" ht="27" customHeight="1">
      <c r="D2467" s="13"/>
    </row>
    <row r="2468" ht="27" customHeight="1">
      <c r="D2468" s="13"/>
    </row>
    <row r="2469" ht="27" customHeight="1">
      <c r="D2469" s="13"/>
    </row>
    <row r="2470" ht="27" customHeight="1">
      <c r="D2470" s="13"/>
    </row>
    <row r="2471" ht="27" customHeight="1">
      <c r="D2471" s="13"/>
    </row>
    <row r="2472" ht="27" customHeight="1">
      <c r="D2472" s="13"/>
    </row>
    <row r="2473" ht="27" customHeight="1">
      <c r="D2473" s="13"/>
    </row>
    <row r="2474" ht="27" customHeight="1">
      <c r="D2474" s="13"/>
    </row>
    <row r="2475" ht="27" customHeight="1">
      <c r="D2475" s="13"/>
    </row>
    <row r="2476" ht="27" customHeight="1">
      <c r="D2476" s="13"/>
    </row>
    <row r="2477" ht="27" customHeight="1">
      <c r="D2477" s="13"/>
    </row>
    <row r="2478" ht="27" customHeight="1">
      <c r="D2478" s="13"/>
    </row>
    <row r="2479" ht="27" customHeight="1">
      <c r="D2479" s="13"/>
    </row>
    <row r="2480" ht="27" customHeight="1">
      <c r="D2480" s="13"/>
    </row>
    <row r="2481" ht="27" customHeight="1">
      <c r="D2481" s="13"/>
    </row>
    <row r="2482" ht="27" customHeight="1">
      <c r="D2482" s="13"/>
    </row>
    <row r="2483" ht="27" customHeight="1">
      <c r="D2483" s="13"/>
    </row>
    <row r="2484" ht="27" customHeight="1">
      <c r="D2484" s="13"/>
    </row>
    <row r="2485" ht="27" customHeight="1">
      <c r="D2485" s="13"/>
    </row>
    <row r="2486" ht="27" customHeight="1">
      <c r="D2486" s="13"/>
    </row>
    <row r="2487" ht="27" customHeight="1">
      <c r="D2487" s="13"/>
    </row>
    <row r="2488" ht="27" customHeight="1">
      <c r="D2488" s="13"/>
    </row>
    <row r="2489" ht="27" customHeight="1">
      <c r="D2489" s="13"/>
    </row>
    <row r="2490" ht="27" customHeight="1">
      <c r="D2490" s="13"/>
    </row>
    <row r="2491" ht="27" customHeight="1">
      <c r="D2491" s="13"/>
    </row>
    <row r="2492" ht="27" customHeight="1">
      <c r="D2492" s="13"/>
    </row>
    <row r="2493" ht="27" customHeight="1">
      <c r="D2493" s="13"/>
    </row>
    <row r="2494" ht="27" customHeight="1">
      <c r="D2494" s="13"/>
    </row>
    <row r="2495" ht="27" customHeight="1">
      <c r="D2495" s="13"/>
    </row>
    <row r="2496" ht="27" customHeight="1">
      <c r="D2496" s="13"/>
    </row>
    <row r="2497" ht="27" customHeight="1">
      <c r="D2497" s="13"/>
    </row>
    <row r="2498" ht="27" customHeight="1">
      <c r="D2498" s="13"/>
    </row>
    <row r="2499" ht="27" customHeight="1">
      <c r="D2499" s="13"/>
    </row>
    <row r="2500" ht="27" customHeight="1">
      <c r="D2500" s="13"/>
    </row>
    <row r="2501" ht="27" customHeight="1">
      <c r="D2501" s="13"/>
    </row>
    <row r="2502" ht="27" customHeight="1">
      <c r="D2502" s="13"/>
    </row>
    <row r="2503" ht="27" customHeight="1">
      <c r="D2503" s="13"/>
    </row>
    <row r="2504" ht="27" customHeight="1">
      <c r="D2504" s="13"/>
    </row>
    <row r="2505" ht="27" customHeight="1">
      <c r="D2505" s="13"/>
    </row>
    <row r="2506" ht="27" customHeight="1">
      <c r="D2506" s="13"/>
    </row>
    <row r="2507" ht="27" customHeight="1">
      <c r="D2507" s="13"/>
    </row>
    <row r="2508" ht="27" customHeight="1">
      <c r="D2508" s="13"/>
    </row>
    <row r="2509" ht="27" customHeight="1">
      <c r="D2509" s="13"/>
    </row>
    <row r="2510" ht="27" customHeight="1">
      <c r="D2510" s="13"/>
    </row>
    <row r="2511" ht="27" customHeight="1">
      <c r="D2511" s="13"/>
    </row>
    <row r="2512" ht="27" customHeight="1">
      <c r="D2512" s="13"/>
    </row>
    <row r="2513" ht="27" customHeight="1">
      <c r="D2513" s="13"/>
    </row>
    <row r="2514" ht="27" customHeight="1">
      <c r="D2514" s="13"/>
    </row>
    <row r="2515" ht="27" customHeight="1">
      <c r="D2515" s="13"/>
    </row>
    <row r="2516" ht="27" customHeight="1">
      <c r="D2516" s="13"/>
    </row>
    <row r="2517" ht="27" customHeight="1">
      <c r="D2517" s="13"/>
    </row>
    <row r="2518" ht="27" customHeight="1">
      <c r="D2518" s="13"/>
    </row>
    <row r="2519" ht="27" customHeight="1">
      <c r="D2519" s="13"/>
    </row>
    <row r="2520" ht="27" customHeight="1">
      <c r="D2520" s="13"/>
    </row>
    <row r="2521" ht="27" customHeight="1">
      <c r="D2521" s="13"/>
    </row>
    <row r="2522" ht="27" customHeight="1">
      <c r="D2522" s="13"/>
    </row>
    <row r="2523" ht="27" customHeight="1">
      <c r="D2523" s="13"/>
    </row>
    <row r="2524" ht="27" customHeight="1">
      <c r="D2524" s="13"/>
    </row>
    <row r="2525" ht="27" customHeight="1">
      <c r="D2525" s="13"/>
    </row>
    <row r="2526" ht="27" customHeight="1">
      <c r="D2526" s="13"/>
    </row>
    <row r="2527" ht="27" customHeight="1">
      <c r="D2527" s="13"/>
    </row>
    <row r="2528" ht="27" customHeight="1">
      <c r="D2528" s="13"/>
    </row>
    <row r="2529" ht="27" customHeight="1">
      <c r="D2529" s="13"/>
    </row>
    <row r="2530" ht="27" customHeight="1">
      <c r="D2530" s="13"/>
    </row>
    <row r="2531" ht="27" customHeight="1">
      <c r="D2531" s="13"/>
    </row>
    <row r="2532" ht="27" customHeight="1">
      <c r="D2532" s="13"/>
    </row>
    <row r="2533" ht="27" customHeight="1">
      <c r="D2533" s="13"/>
    </row>
    <row r="2534" ht="27" customHeight="1">
      <c r="D2534" s="13"/>
    </row>
    <row r="2535" ht="27" customHeight="1">
      <c r="D2535" s="13"/>
    </row>
    <row r="2536" ht="27" customHeight="1">
      <c r="D2536" s="13"/>
    </row>
    <row r="2537" ht="27" customHeight="1">
      <c r="D2537" s="13"/>
    </row>
    <row r="2538" ht="27" customHeight="1">
      <c r="D2538" s="13"/>
    </row>
    <row r="2539" ht="27" customHeight="1">
      <c r="D2539" s="13"/>
    </row>
    <row r="2540" ht="27" customHeight="1">
      <c r="D2540" s="13"/>
    </row>
    <row r="2541" ht="27" customHeight="1">
      <c r="D2541" s="13"/>
    </row>
    <row r="2542" ht="27" customHeight="1">
      <c r="D2542" s="13"/>
    </row>
    <row r="2543" ht="27" customHeight="1">
      <c r="D2543" s="13"/>
    </row>
    <row r="2544" ht="27" customHeight="1">
      <c r="D2544" s="13"/>
    </row>
    <row r="2545" ht="27" customHeight="1">
      <c r="D2545" s="13"/>
    </row>
    <row r="2546" ht="27" customHeight="1">
      <c r="D2546" s="13"/>
    </row>
    <row r="2547" ht="27" customHeight="1">
      <c r="D2547" s="13"/>
    </row>
    <row r="2548" ht="27" customHeight="1">
      <c r="D2548" s="13"/>
    </row>
    <row r="2549" ht="27" customHeight="1">
      <c r="D2549" s="13"/>
    </row>
    <row r="2550" ht="27" customHeight="1">
      <c r="D2550" s="13"/>
    </row>
    <row r="2551" ht="27" customHeight="1">
      <c r="D2551" s="13"/>
    </row>
    <row r="2552" ht="27" customHeight="1">
      <c r="D2552" s="13"/>
    </row>
    <row r="2553" ht="27" customHeight="1">
      <c r="D2553" s="13"/>
    </row>
    <row r="2554" ht="27" customHeight="1">
      <c r="D2554" s="13"/>
    </row>
    <row r="2555" ht="27" customHeight="1">
      <c r="D2555" s="13"/>
    </row>
    <row r="2556" ht="27" customHeight="1">
      <c r="D2556" s="13"/>
    </row>
    <row r="2557" ht="27" customHeight="1">
      <c r="D2557" s="13"/>
    </row>
    <row r="2558" ht="27" customHeight="1">
      <c r="D2558" s="13"/>
    </row>
    <row r="2559" ht="27" customHeight="1">
      <c r="D2559" s="13"/>
    </row>
    <row r="2560" ht="27" customHeight="1">
      <c r="D2560" s="13"/>
    </row>
    <row r="2561" ht="27" customHeight="1">
      <c r="D2561" s="13"/>
    </row>
    <row r="2562" ht="27" customHeight="1">
      <c r="D2562" s="13"/>
    </row>
    <row r="2563" ht="27" customHeight="1">
      <c r="D2563" s="13"/>
    </row>
    <row r="2564" ht="27" customHeight="1">
      <c r="D2564" s="13"/>
    </row>
    <row r="2565" ht="27" customHeight="1">
      <c r="D2565" s="13"/>
    </row>
    <row r="2566" ht="27" customHeight="1">
      <c r="D2566" s="13"/>
    </row>
    <row r="2567" ht="27" customHeight="1">
      <c r="D2567" s="13"/>
    </row>
    <row r="2568" ht="27" customHeight="1">
      <c r="D2568" s="13"/>
    </row>
    <row r="2569" ht="27" customHeight="1">
      <c r="D2569" s="13"/>
    </row>
    <row r="2570" ht="27" customHeight="1">
      <c r="D2570" s="13"/>
    </row>
    <row r="2571" ht="27" customHeight="1">
      <c r="D2571" s="13"/>
    </row>
    <row r="2572" ht="27" customHeight="1">
      <c r="D2572" s="13"/>
    </row>
    <row r="2573" ht="27" customHeight="1">
      <c r="D2573" s="13"/>
    </row>
    <row r="2574" ht="27" customHeight="1">
      <c r="D2574" s="13"/>
    </row>
    <row r="2575" ht="27" customHeight="1">
      <c r="D2575" s="13"/>
    </row>
    <row r="2576" ht="27" customHeight="1">
      <c r="D2576" s="13"/>
    </row>
    <row r="2577" ht="27" customHeight="1">
      <c r="D2577" s="13"/>
    </row>
    <row r="2578" ht="27" customHeight="1">
      <c r="D2578" s="13"/>
    </row>
    <row r="2579" ht="27" customHeight="1">
      <c r="D2579" s="13"/>
    </row>
    <row r="2580" ht="27" customHeight="1">
      <c r="D2580" s="13"/>
    </row>
    <row r="2581" ht="27" customHeight="1">
      <c r="D2581" s="13"/>
    </row>
    <row r="2582" ht="27" customHeight="1">
      <c r="D2582" s="13"/>
    </row>
    <row r="2583" ht="27" customHeight="1">
      <c r="D2583" s="13"/>
    </row>
    <row r="2584" ht="27" customHeight="1">
      <c r="D2584" s="13"/>
    </row>
    <row r="2585" ht="27" customHeight="1">
      <c r="D2585" s="13"/>
    </row>
    <row r="2586" ht="27" customHeight="1">
      <c r="D2586" s="13"/>
    </row>
    <row r="2587" ht="27" customHeight="1">
      <c r="D2587" s="13"/>
    </row>
    <row r="2588" ht="27" customHeight="1">
      <c r="D2588" s="13"/>
    </row>
    <row r="2589" ht="27" customHeight="1">
      <c r="D2589" s="13"/>
    </row>
    <row r="2590" ht="27" customHeight="1">
      <c r="D2590" s="13"/>
    </row>
    <row r="2591" ht="27" customHeight="1">
      <c r="D2591" s="13"/>
    </row>
    <row r="2592" ht="27" customHeight="1">
      <c r="D2592" s="13"/>
    </row>
    <row r="2593" ht="27" customHeight="1">
      <c r="D2593" s="13"/>
    </row>
    <row r="2594" ht="27" customHeight="1">
      <c r="D2594" s="13"/>
    </row>
    <row r="2595" ht="27" customHeight="1">
      <c r="D2595" s="13"/>
    </row>
    <row r="2596" ht="27" customHeight="1">
      <c r="D2596" s="13"/>
    </row>
    <row r="2597" ht="27" customHeight="1">
      <c r="D2597" s="13"/>
    </row>
    <row r="2598" ht="27" customHeight="1">
      <c r="D2598" s="13"/>
    </row>
    <row r="2599" ht="27" customHeight="1">
      <c r="D2599" s="13"/>
    </row>
    <row r="2600" ht="27" customHeight="1">
      <c r="D2600" s="13"/>
    </row>
    <row r="2601" ht="27" customHeight="1">
      <c r="D2601" s="13"/>
    </row>
    <row r="2602" ht="27" customHeight="1">
      <c r="D2602" s="13"/>
    </row>
    <row r="2603" ht="27" customHeight="1">
      <c r="D2603" s="13"/>
    </row>
    <row r="2604" ht="27" customHeight="1">
      <c r="D2604" s="13"/>
    </row>
    <row r="2605" ht="27" customHeight="1">
      <c r="D2605" s="13"/>
    </row>
    <row r="2606" ht="27" customHeight="1">
      <c r="D2606" s="13"/>
    </row>
    <row r="2607" ht="27" customHeight="1">
      <c r="D2607" s="13"/>
    </row>
    <row r="2608" ht="27" customHeight="1">
      <c r="D2608" s="13"/>
    </row>
    <row r="2609" ht="27" customHeight="1">
      <c r="D2609" s="13"/>
    </row>
    <row r="2610" ht="27" customHeight="1">
      <c r="D2610" s="13"/>
    </row>
    <row r="2611" ht="27" customHeight="1">
      <c r="D2611" s="13"/>
    </row>
    <row r="2612" ht="27" customHeight="1">
      <c r="D2612" s="13"/>
    </row>
    <row r="2613" ht="27" customHeight="1">
      <c r="D2613" s="13"/>
    </row>
    <row r="2614" ht="27" customHeight="1">
      <c r="D2614" s="13"/>
    </row>
    <row r="2615" ht="27" customHeight="1">
      <c r="D2615" s="13"/>
    </row>
    <row r="2616" ht="27" customHeight="1">
      <c r="D2616" s="13"/>
    </row>
    <row r="2617" ht="27" customHeight="1">
      <c r="D2617" s="13"/>
    </row>
    <row r="2618" ht="27" customHeight="1">
      <c r="D2618" s="13"/>
    </row>
    <row r="2619" ht="27" customHeight="1">
      <c r="D2619" s="13"/>
    </row>
    <row r="2620" ht="27" customHeight="1">
      <c r="D2620" s="13"/>
    </row>
    <row r="2621" ht="27" customHeight="1">
      <c r="D2621" s="13"/>
    </row>
    <row r="2622" ht="27" customHeight="1">
      <c r="D2622" s="13"/>
    </row>
    <row r="2623" ht="27" customHeight="1">
      <c r="D2623" s="13"/>
    </row>
    <row r="2624" ht="27" customHeight="1">
      <c r="D2624" s="13"/>
    </row>
    <row r="2625" ht="27" customHeight="1">
      <c r="D2625" s="13"/>
    </row>
    <row r="2626" ht="27" customHeight="1">
      <c r="D2626" s="13"/>
    </row>
    <row r="2627" ht="27" customHeight="1">
      <c r="D2627" s="13"/>
    </row>
    <row r="2628" ht="27" customHeight="1">
      <c r="D2628" s="13"/>
    </row>
    <row r="2629" ht="27" customHeight="1">
      <c r="D2629" s="13"/>
    </row>
    <row r="2630" ht="27" customHeight="1">
      <c r="D2630" s="13"/>
    </row>
    <row r="2631" ht="27" customHeight="1">
      <c r="D2631" s="13"/>
    </row>
    <row r="2632" ht="27" customHeight="1">
      <c r="D2632" s="13"/>
    </row>
    <row r="2633" ht="27" customHeight="1">
      <c r="D2633" s="13"/>
    </row>
    <row r="2634" ht="27" customHeight="1">
      <c r="D2634" s="13"/>
    </row>
    <row r="2635" ht="27" customHeight="1">
      <c r="D2635" s="13"/>
    </row>
    <row r="2636" ht="27" customHeight="1">
      <c r="D2636" s="13"/>
    </row>
    <row r="2637" ht="27" customHeight="1">
      <c r="D2637" s="13"/>
    </row>
    <row r="2638" ht="27" customHeight="1">
      <c r="D2638" s="13"/>
    </row>
    <row r="2639" ht="27" customHeight="1">
      <c r="D2639" s="13"/>
    </row>
    <row r="2640" ht="27" customHeight="1">
      <c r="D2640" s="13"/>
    </row>
    <row r="2641" ht="27" customHeight="1">
      <c r="D2641" s="13"/>
    </row>
    <row r="2642" ht="27" customHeight="1">
      <c r="D2642" s="13"/>
    </row>
    <row r="2643" ht="27" customHeight="1">
      <c r="D2643" s="13"/>
    </row>
    <row r="2644" ht="27" customHeight="1">
      <c r="D2644" s="13"/>
    </row>
    <row r="2645" ht="27" customHeight="1">
      <c r="D2645" s="13"/>
    </row>
    <row r="2646" ht="27" customHeight="1">
      <c r="D2646" s="13"/>
    </row>
    <row r="2647" ht="27" customHeight="1">
      <c r="D2647" s="13"/>
    </row>
    <row r="2648" ht="27" customHeight="1">
      <c r="D2648" s="13"/>
    </row>
    <row r="2649" ht="27" customHeight="1">
      <c r="D2649" s="13"/>
    </row>
    <row r="2650" ht="27" customHeight="1">
      <c r="D2650" s="13"/>
    </row>
    <row r="2651" ht="27" customHeight="1">
      <c r="D2651" s="13"/>
    </row>
    <row r="2652" ht="27" customHeight="1">
      <c r="D2652" s="13"/>
    </row>
    <row r="2653" ht="27" customHeight="1">
      <c r="D2653" s="13"/>
    </row>
    <row r="2654" ht="27" customHeight="1">
      <c r="D2654" s="13"/>
    </row>
    <row r="2655" ht="27" customHeight="1">
      <c r="D2655" s="13"/>
    </row>
    <row r="2656" ht="27" customHeight="1">
      <c r="D2656" s="13"/>
    </row>
    <row r="2657" ht="27" customHeight="1">
      <c r="D2657" s="13"/>
    </row>
    <row r="2658" ht="27" customHeight="1">
      <c r="D2658" s="13"/>
    </row>
    <row r="2659" ht="27" customHeight="1">
      <c r="D2659" s="13"/>
    </row>
    <row r="2660" ht="27" customHeight="1">
      <c r="D2660" s="13"/>
    </row>
    <row r="2661" ht="27" customHeight="1">
      <c r="D2661" s="13"/>
    </row>
    <row r="2662" ht="27" customHeight="1">
      <c r="D2662" s="13"/>
    </row>
    <row r="2663" ht="27" customHeight="1">
      <c r="D2663" s="13"/>
    </row>
    <row r="2664" ht="27" customHeight="1">
      <c r="D2664" s="13"/>
    </row>
    <row r="2665" ht="27" customHeight="1">
      <c r="D2665" s="13"/>
    </row>
    <row r="2666" ht="27" customHeight="1">
      <c r="D2666" s="13"/>
    </row>
    <row r="2667" ht="27" customHeight="1">
      <c r="D2667" s="13"/>
    </row>
    <row r="2668" ht="27" customHeight="1">
      <c r="D2668" s="13"/>
    </row>
    <row r="2669" ht="27" customHeight="1">
      <c r="D2669" s="13"/>
    </row>
    <row r="2670" ht="27" customHeight="1">
      <c r="D2670" s="13"/>
    </row>
    <row r="2671" ht="27" customHeight="1">
      <c r="D2671" s="13"/>
    </row>
    <row r="2672" ht="27" customHeight="1">
      <c r="D2672" s="13"/>
    </row>
    <row r="2673" ht="27" customHeight="1">
      <c r="D2673" s="13"/>
    </row>
    <row r="2674" ht="27" customHeight="1">
      <c r="D2674" s="13"/>
    </row>
    <row r="2675" ht="27" customHeight="1">
      <c r="D2675" s="13"/>
    </row>
    <row r="2676" ht="27" customHeight="1">
      <c r="D2676" s="13"/>
    </row>
    <row r="2677" ht="27" customHeight="1">
      <c r="D2677" s="13"/>
    </row>
    <row r="2678" ht="27" customHeight="1">
      <c r="D2678" s="13"/>
    </row>
    <row r="2679" ht="27" customHeight="1">
      <c r="D2679" s="13"/>
    </row>
    <row r="2680" ht="27" customHeight="1">
      <c r="D2680" s="13"/>
    </row>
    <row r="2681" ht="27" customHeight="1">
      <c r="D2681" s="13"/>
    </row>
    <row r="2682" ht="27" customHeight="1">
      <c r="D2682" s="13"/>
    </row>
    <row r="2683" ht="27" customHeight="1">
      <c r="D2683" s="13"/>
    </row>
    <row r="2684" ht="27" customHeight="1">
      <c r="D2684" s="13"/>
    </row>
    <row r="2685" ht="27" customHeight="1">
      <c r="D2685" s="13"/>
    </row>
    <row r="2686" ht="27" customHeight="1">
      <c r="D2686" s="13"/>
    </row>
  </sheetData>
  <sheetProtection/>
  <printOptions/>
  <pageMargins left="0.35433070866141736" right="0.2755905511811024" top="0.4724409448818898" bottom="0.3937007874015748" header="0.31496062992125984" footer="0.31496062992125984"/>
  <pageSetup fitToHeight="5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Zosia</dc:creator>
  <cp:keywords/>
  <dc:description/>
  <cp:lastModifiedBy>TUM</cp:lastModifiedBy>
  <cp:lastPrinted>2012-10-08T12:12:58Z</cp:lastPrinted>
  <dcterms:created xsi:type="dcterms:W3CDTF">2011-11-14T13:40:41Z</dcterms:created>
  <dcterms:modified xsi:type="dcterms:W3CDTF">2021-04-15T04:30:27Z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